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24226"/>
  <xr:revisionPtr revIDLastSave="0" documentId="13_ncr:1_{57FC7FB5-68BB-4FB9-9EA6-7BCC388A79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単年）" sheetId="4" r:id="rId1"/>
    <sheet name="16 鑑賞サポート費申請書" sheetId="7" r:id="rId2"/>
    <sheet name="17 創作環境サポート費申請書" sheetId="8" r:id="rId3"/>
  </sheets>
  <definedNames>
    <definedName name="_xlnm.Print_Area" localSheetId="1">'16 鑑賞サポート費申請書'!$A$1:$D$32</definedName>
    <definedName name="_xlnm.Print_Area" localSheetId="2">'17 創作環境サポート費申請書'!$A$1:$D$33</definedName>
    <definedName name="_xlnm.Print_Area" localSheetId="0">'収支予算書（単年）'!$A$1:$J$129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J120" i="4"/>
  <c r="J100" i="4"/>
  <c r="J94" i="4"/>
  <c r="J86" i="4"/>
  <c r="J81" i="4"/>
  <c r="J74" i="4"/>
  <c r="J68" i="4"/>
  <c r="J62" i="4"/>
  <c r="J56" i="4"/>
  <c r="J47" i="4"/>
  <c r="J41" i="4"/>
  <c r="J34" i="4"/>
  <c r="J26" i="4"/>
  <c r="J17" i="4"/>
  <c r="J11" i="4"/>
  <c r="J7" i="4"/>
  <c r="J105" i="4" s="1"/>
  <c r="D7" i="4" l="1"/>
  <c r="D47" i="4"/>
  <c r="D94" i="4"/>
  <c r="D86" i="4"/>
  <c r="D74" i="4"/>
  <c r="D62" i="4"/>
  <c r="D105" i="4" l="1"/>
  <c r="B4" i="8"/>
  <c r="C27" i="8"/>
  <c r="C31" i="8" s="1"/>
  <c r="J111" i="4" s="1"/>
  <c r="C26" i="7"/>
  <c r="C30" i="7" s="1"/>
  <c r="J107" i="4" s="1"/>
  <c r="J115" i="4" l="1"/>
  <c r="J117" i="4" s="1"/>
  <c r="J125" i="4" s="1"/>
  <c r="D117" i="4" s="1"/>
  <c r="C29" i="8"/>
  <c r="J128" i="4" s="1"/>
  <c r="C28" i="7"/>
  <c r="J127" i="4" s="1"/>
  <c r="D125" i="4" l="1"/>
</calcChain>
</file>

<file path=xl/sharedStrings.xml><?xml version="1.0" encoding="utf-8"?>
<sst xmlns="http://schemas.openxmlformats.org/spreadsheetml/2006/main" count="98" uniqueCount="90">
  <si>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</si>
  <si>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</si>
  <si>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</si>
  <si>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</si>
  <si>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〔共催者負担金〕</t>
    <rPh sb="1" eb="3">
      <t>キョウサイ</t>
    </rPh>
    <rPh sb="3" eb="4">
      <t>シャ</t>
    </rPh>
    <rPh sb="4" eb="7">
      <t>フタンキン</t>
    </rPh>
    <phoneticPr fontId="2"/>
  </si>
  <si>
    <t>〔寄付金・協賛金〕</t>
    <rPh sb="1" eb="4">
      <t>キフキン</t>
    </rPh>
    <rPh sb="5" eb="8">
      <t>キョウサンキン</t>
    </rPh>
    <phoneticPr fontId="2"/>
  </si>
  <si>
    <t>費目</t>
    <rPh sb="0" eb="2">
      <t>ヒモク</t>
    </rPh>
    <phoneticPr fontId="2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</si>
  <si>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2"/>
  </si>
  <si>
    <t>【支出】</t>
  </si>
  <si>
    <t>　</t>
    <phoneticPr fontId="2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</si>
  <si>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</si>
  <si>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</si>
  <si>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入</t>
    <phoneticPr fontId="2"/>
  </si>
  <si>
    <t>出演費</t>
  </si>
  <si>
    <t>作品制作費</t>
    <phoneticPr fontId="2"/>
  </si>
  <si>
    <t>美術・映像</t>
    <phoneticPr fontId="2"/>
  </si>
  <si>
    <t>文芸費</t>
    <phoneticPr fontId="2"/>
  </si>
  <si>
    <t>会場費</t>
    <phoneticPr fontId="2"/>
  </si>
  <si>
    <t>舞台費</t>
    <phoneticPr fontId="2"/>
  </si>
  <si>
    <t>設営費</t>
    <phoneticPr fontId="2"/>
  </si>
  <si>
    <t>運搬費</t>
    <phoneticPr fontId="2"/>
  </si>
  <si>
    <t>旅費</t>
    <phoneticPr fontId="2"/>
  </si>
  <si>
    <t>通信費</t>
    <phoneticPr fontId="2"/>
  </si>
  <si>
    <t>宣伝費</t>
    <phoneticPr fontId="2"/>
  </si>
  <si>
    <t>印刷費</t>
    <phoneticPr fontId="2"/>
  </si>
  <si>
    <t>記録費</t>
    <phoneticPr fontId="2"/>
  </si>
  <si>
    <t>* この枠がマイナスになる場合、助成金の申請はできません。</t>
    <phoneticPr fontId="2"/>
  </si>
  <si>
    <t>（注）</t>
    <phoneticPr fontId="2"/>
  </si>
  <si>
    <t>★</t>
    <phoneticPr fontId="2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</si>
  <si>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2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</si>
  <si>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</si>
  <si>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</si>
  <si>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</si>
  <si>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（１）対象経費（鑑賞者・参加者等を対象としたアクセシビリティ向上のための経費）</t>
    <rPh sb="3" eb="5">
      <t>タイショウ</t>
    </rPh>
    <rPh sb="5" eb="7">
      <t>ケイヒ</t>
    </rPh>
    <rPh sb="17" eb="19">
      <t>タイショウ</t>
    </rPh>
    <rPh sb="30" eb="32">
      <t>コウジョウ</t>
    </rPh>
    <rPh sb="36" eb="38">
      <t>ケイヒ</t>
    </rPh>
    <phoneticPr fontId="2"/>
  </si>
  <si>
    <t>予算額（円）</t>
    <rPh sb="0" eb="3">
      <t>ヨサンガク</t>
    </rPh>
    <rPh sb="4" eb="5">
      <t>エン</t>
    </rPh>
    <phoneticPr fontId="2"/>
  </si>
  <si>
    <t>手話通訳費、バリアフリー日本語字幕費、音声認識アプリの活用を含めたリアルタイム字幕費、音声案内費（バリアフリー音声ガイド等）、点字サイン費、点字パンフレット、バリアフリー対応費、ガイドヘルパー費、多言語翻訳費、鑑賞者・参加者等に向けた託児費、外国語対応スタッフ費 等</t>
    <phoneticPr fontId="2"/>
  </si>
  <si>
    <t>（１）対象経費</t>
    <rPh sb="3" eb="5">
      <t>タイショウ</t>
    </rPh>
    <rPh sb="5" eb="7">
      <t>ケイヒ</t>
    </rPh>
    <phoneticPr fontId="2"/>
  </si>
  <si>
    <t>内訳</t>
    <rPh sb="0" eb="2">
      <t>ウチワケ</t>
    </rPh>
    <phoneticPr fontId="2"/>
  </si>
  <si>
    <t>（２）鑑賞サポート費の使用目的と活用内容について、具体的に記入してください。</t>
    <rPh sb="9" eb="10">
      <t>ヒ</t>
    </rPh>
    <rPh sb="11" eb="13">
      <t>シヨウ</t>
    </rPh>
    <rPh sb="13" eb="15">
      <t>モクテキ</t>
    </rPh>
    <rPh sb="16" eb="18">
      <t>カツヨウ</t>
    </rPh>
    <rPh sb="18" eb="20">
      <t>ナイヨウ</t>
    </rPh>
    <rPh sb="25" eb="28">
      <t>グタイテキ</t>
    </rPh>
    <rPh sb="29" eb="31">
      <t>キニュウ</t>
    </rPh>
    <phoneticPr fontId="2"/>
  </si>
  <si>
    <t>鑑賞サポート費 合計額</t>
    <rPh sb="6" eb="7">
      <t>ヒ</t>
    </rPh>
    <rPh sb="8" eb="11">
      <t>ゴウケイガク</t>
    </rPh>
    <phoneticPr fontId="2"/>
  </si>
  <si>
    <t>（２）創作環境サポート費の使用目的と活用内容について、具体的に記入してください。</t>
    <rPh sb="11" eb="12">
      <t>ヒ</t>
    </rPh>
    <rPh sb="13" eb="15">
      <t>シヨウ</t>
    </rPh>
    <rPh sb="15" eb="17">
      <t>モクテキ</t>
    </rPh>
    <rPh sb="18" eb="20">
      <t>カツヨウ</t>
    </rPh>
    <rPh sb="20" eb="22">
      <t>ナイヨウ</t>
    </rPh>
    <rPh sb="27" eb="30">
      <t>グタイテキ</t>
    </rPh>
    <rPh sb="31" eb="33">
      <t>キニュウ</t>
    </rPh>
    <phoneticPr fontId="2"/>
  </si>
  <si>
    <t>創作環境サポート費 合計額</t>
    <rPh sb="8" eb="9">
      <t>ヒ</t>
    </rPh>
    <rPh sb="10" eb="13">
      <t>ゴウケイガク</t>
    </rPh>
    <phoneticPr fontId="2"/>
  </si>
  <si>
    <t>飲食に係る経費等、収支予算書に記載できない経費があります（「助成対象外経費」にも記載不可）。詳細は、公募ガイドライン別表【助成対象経費一覧表Ⅰ（本体）】を参照してください。</t>
    <rPh sb="72" eb="74">
      <t>ホンタイ</t>
    </rPh>
    <phoneticPr fontId="2"/>
  </si>
  <si>
    <t>（３）創作環境サポート費申請額　内訳（支払先）</t>
    <rPh sb="11" eb="12">
      <t>ヒ</t>
    </rPh>
    <rPh sb="12" eb="15">
      <t>シンセイガク</t>
    </rPh>
    <rPh sb="16" eb="18">
      <t>ウチワケ</t>
    </rPh>
    <rPh sb="19" eb="21">
      <t>シハライ</t>
    </rPh>
    <rPh sb="21" eb="22">
      <t>サキ</t>
    </rPh>
    <phoneticPr fontId="2"/>
  </si>
  <si>
    <t>（３）鑑賞サポート費申請額　内訳（支払先）</t>
    <rPh sb="3" eb="5">
      <t>カンショウ</t>
    </rPh>
    <rPh sb="9" eb="10">
      <t>ヒ</t>
    </rPh>
    <rPh sb="10" eb="13">
      <t>シンセイガク</t>
    </rPh>
    <rPh sb="14" eb="16">
      <t>ウチワケ</t>
    </rPh>
    <rPh sb="17" eb="19">
      <t>シハライ</t>
    </rPh>
    <rPh sb="19" eb="20">
      <t>サキ</t>
    </rPh>
    <phoneticPr fontId="2"/>
  </si>
  <si>
    <t>①保育サービス費
　・申請事業に関わる企画制作者・出演者・スタッフが利用する保育サービス費
　　（ベビーシッター・保育士・託児費用）
②ハラスメント防止対策費
　・申請事業に関わる企画制作者・出演者・スタッフが受講する各種ハラスメント（セクシャルハラスメントや
　　パワーハラスメントなど）の防止を目的とした研修や講座の受講費用
　・ハラスメント防止対策やガイドライン作成のための弁護士・社会保険労務士（法人含む）への相談費用</t>
    <phoneticPr fontId="2"/>
  </si>
  <si>
    <r>
      <rPr>
        <b/>
        <sz val="9"/>
        <rFont val="HGPｺﾞｼｯｸM"/>
        <family val="3"/>
        <charset val="128"/>
      </rPr>
      <t>助成対象経費Ⅱ</t>
    </r>
    <r>
      <rPr>
        <sz val="9"/>
        <rFont val="HGPｺﾞｼｯｸM"/>
        <family val="3"/>
        <charset val="128"/>
      </rPr>
      <t xml:space="preserve">
（サポート費）
※超過分のみ</t>
    </r>
    <phoneticPr fontId="2"/>
  </si>
  <si>
    <t>対象経費の項目（※上記（１）から選択し記入してください。）</t>
    <rPh sb="0" eb="2">
      <t>タイショウ</t>
    </rPh>
    <rPh sb="2" eb="4">
      <t>ケイヒ</t>
    </rPh>
    <rPh sb="5" eb="7">
      <t>コウモク</t>
    </rPh>
    <rPh sb="9" eb="11">
      <t>ジョウキ</t>
    </rPh>
    <rPh sb="16" eb="18">
      <t>センタク</t>
    </rPh>
    <rPh sb="19" eb="21">
      <t>キニュウ</t>
    </rPh>
    <phoneticPr fontId="2"/>
  </si>
  <si>
    <t>申請者名：</t>
    <rPh sb="0" eb="3">
      <t>シンセイシャ</t>
    </rPh>
    <rPh sb="3" eb="4">
      <t>メイ</t>
    </rPh>
    <phoneticPr fontId="2"/>
  </si>
  <si>
    <t>* 助成団体名の後ろに（申請中）、（申請予定）、（決定）等を付記</t>
    <phoneticPr fontId="2"/>
  </si>
  <si>
    <t>謝金</t>
    <phoneticPr fontId="2"/>
  </si>
  <si>
    <t>音楽費</t>
    <phoneticPr fontId="2"/>
  </si>
  <si>
    <t>〔他の助成金・補助金〕</t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</si>
  <si>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</si>
  <si>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I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</si>
  <si>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鑑賞サポート費 上限額内（＝【16上限内】）
       ※合計額のうち上限額200,000円以内の金額が自動計算されます。</t>
    <rPh sb="8" eb="11">
      <t>ジョウゲンガク</t>
    </rPh>
    <rPh sb="11" eb="12">
      <t>ナイ</t>
    </rPh>
    <rPh sb="31" eb="34">
      <t>ゴウケイガク</t>
    </rPh>
    <rPh sb="37" eb="40">
      <t>ジョウゲンガク</t>
    </rPh>
    <rPh sb="47" eb="48">
      <t>エン</t>
    </rPh>
    <rPh sb="48" eb="50">
      <t>イナイ</t>
    </rPh>
    <rPh sb="51" eb="53">
      <t>キンガク</t>
    </rPh>
    <rPh sb="54" eb="56">
      <t>ジドウ</t>
    </rPh>
    <rPh sb="56" eb="58">
      <t>ケイサン</t>
    </rPh>
    <phoneticPr fontId="2"/>
  </si>
  <si>
    <t>=【16上限内】</t>
  </si>
  <si>
    <t>創作環境サポート費 上限額内（＝【17上限内】）
       ※合計額のうち上限額100,000円以内の金額が自動計算されます。</t>
    <rPh sb="10" eb="13">
      <t>ジョウゲンガク</t>
    </rPh>
    <rPh sb="13" eb="14">
      <t>ナイ</t>
    </rPh>
    <rPh sb="33" eb="36">
      <t>ゴウケイガク</t>
    </rPh>
    <rPh sb="39" eb="42">
      <t>ジョウゲンガク</t>
    </rPh>
    <rPh sb="49" eb="50">
      <t>エン</t>
    </rPh>
    <rPh sb="50" eb="52">
      <t>イナイ</t>
    </rPh>
    <rPh sb="53" eb="55">
      <t>キンガク</t>
    </rPh>
    <rPh sb="56" eb="58">
      <t>ジドウ</t>
    </rPh>
    <rPh sb="58" eb="60">
      <t>ケイサン</t>
    </rPh>
    <phoneticPr fontId="2"/>
  </si>
  <si>
    <t>=【17上限内】</t>
  </si>
  <si>
    <t>鑑賞サポート費 超過分（＝【16超過分】）
       ※合計額のうち上限額200,000円を超過する金額が自動計算されます。</t>
    <rPh sb="8" eb="10">
      <t>チョウカ</t>
    </rPh>
    <rPh sb="10" eb="11">
      <t>ブン</t>
    </rPh>
    <rPh sb="30" eb="33">
      <t>ゴウケイガク</t>
    </rPh>
    <rPh sb="36" eb="39">
      <t>ジョウゲンガク</t>
    </rPh>
    <rPh sb="46" eb="47">
      <t>エン</t>
    </rPh>
    <rPh sb="48" eb="50">
      <t>チョウカ</t>
    </rPh>
    <rPh sb="52" eb="54">
      <t>キンガク</t>
    </rPh>
    <rPh sb="55" eb="57">
      <t>ジドウ</t>
    </rPh>
    <rPh sb="57" eb="59">
      <t>ケイサン</t>
    </rPh>
    <phoneticPr fontId="2"/>
  </si>
  <si>
    <t>=【16超過分】</t>
  </si>
  <si>
    <t>※　鑑賞サポート費合計額について、上限額200,000円まで（＝【16上限内】）は助成率が10/10です。
　　合計額から200,000円を超える経費（=【16超過分】）については、助成率が1/2となります。</t>
    <rPh sb="9" eb="12">
      <t>ゴウケイガク</t>
    </rPh>
    <rPh sb="17" eb="20">
      <t>ジョウゲンガク</t>
    </rPh>
    <rPh sb="41" eb="44">
      <t>ジョセイリツ</t>
    </rPh>
    <rPh sb="56" eb="59">
      <t>ゴウケイガク</t>
    </rPh>
    <rPh sb="68" eb="69">
      <t>エン</t>
    </rPh>
    <rPh sb="70" eb="71">
      <t>コ</t>
    </rPh>
    <rPh sb="73" eb="75">
      <t>ケイヒ</t>
    </rPh>
    <rPh sb="91" eb="94">
      <t>ジョセイリツ</t>
    </rPh>
    <phoneticPr fontId="2"/>
  </si>
  <si>
    <t>創作環境サポート費 超過分（＝【17超過分】）
       ※合計額のうち上限額100,000円を超過する金額が自動計算されます。</t>
    <rPh sb="10" eb="12">
      <t>チョウカ</t>
    </rPh>
    <rPh sb="12" eb="13">
      <t>ブン</t>
    </rPh>
    <rPh sb="32" eb="35">
      <t>ゴウケイガク</t>
    </rPh>
    <rPh sb="38" eb="41">
      <t>ジョウゲンガク</t>
    </rPh>
    <rPh sb="48" eb="49">
      <t>エン</t>
    </rPh>
    <rPh sb="50" eb="52">
      <t>チョウカ</t>
    </rPh>
    <rPh sb="54" eb="56">
      <t>キンガク</t>
    </rPh>
    <rPh sb="57" eb="59">
      <t>ジドウ</t>
    </rPh>
    <rPh sb="59" eb="61">
      <t>ケイサン</t>
    </rPh>
    <phoneticPr fontId="2"/>
  </si>
  <si>
    <t>=【17超過分】</t>
  </si>
  <si>
    <t>※　創作環境サポート費合計額について、上限額100,000円まで（＝【17上限内】）は助成率が10/10です。
　　合計額から100,000円を超える経費（=【17超過分】）については、助成率が1/2となります。</t>
    <rPh sb="11" eb="14">
      <t>ゴウケイガク</t>
    </rPh>
    <rPh sb="19" eb="22">
      <t>ジョウゲンガク</t>
    </rPh>
    <rPh sb="43" eb="46">
      <t>ジョセイリツ</t>
    </rPh>
    <rPh sb="58" eb="61">
      <t>ゴウケイガク</t>
    </rPh>
    <rPh sb="70" eb="71">
      <t>エン</t>
    </rPh>
    <rPh sb="72" eb="73">
      <t>コ</t>
    </rPh>
    <rPh sb="75" eb="77">
      <t>ケイヒ</t>
    </rPh>
    <rPh sb="93" eb="96">
      <t>ジョセイリツ</t>
    </rPh>
    <phoneticPr fontId="2"/>
  </si>
  <si>
    <t>※鑑賞サポート費について、上限額（20万円）を超えて申請する場合のみ、「鑑賞サポート費申請書」における超過分の金額（＝【16超過分】）が自動入力されます。</t>
    <rPh sb="13" eb="16">
      <t>ジョウゲンガク</t>
    </rPh>
    <rPh sb="19" eb="21">
      <t>マンエン</t>
    </rPh>
    <rPh sb="23" eb="24">
      <t>コ</t>
    </rPh>
    <rPh sb="26" eb="28">
      <t>シンセイ</t>
    </rPh>
    <rPh sb="30" eb="32">
      <t>バアイ</t>
    </rPh>
    <rPh sb="51" eb="54">
      <t>チョウカブン</t>
    </rPh>
    <phoneticPr fontId="2"/>
  </si>
  <si>
    <t>※創作環境サポート費について、上限額（10万円）を超えて申請する場合のみ、「創作環境サポート費申請書」における超過分の金額（＝【17超過分】）が自動入力されます。</t>
    <rPh sb="15" eb="18">
      <t>ジョウゲンガク</t>
    </rPh>
    <rPh sb="21" eb="23">
      <t>マンエン</t>
    </rPh>
    <rPh sb="25" eb="26">
      <t>コ</t>
    </rPh>
    <rPh sb="28" eb="30">
      <t>シンセイ</t>
    </rPh>
    <rPh sb="32" eb="34">
      <t>バアイ</t>
    </rPh>
    <rPh sb="55" eb="58">
      <t>チョウカブン</t>
    </rPh>
    <phoneticPr fontId="2"/>
  </si>
  <si>
    <r>
      <rPr>
        <b/>
        <sz val="10"/>
        <rFont val="HGPｺﾞｼｯｸM"/>
        <family val="3"/>
        <charset val="128"/>
      </rPr>
      <t>サポート費</t>
    </r>
    <r>
      <rPr>
        <sz val="10"/>
        <rFont val="HGPｺﾞｼｯｸM"/>
        <family val="3"/>
        <charset val="128"/>
      </rPr>
      <t xml:space="preserve">
[上限額内]</t>
    </r>
    <rPh sb="4" eb="5">
      <t>ヒ</t>
    </rPh>
    <rPh sb="7" eb="11">
      <t>ジョウゲンガクナイ</t>
    </rPh>
    <phoneticPr fontId="2"/>
  </si>
  <si>
    <r>
      <rPr>
        <b/>
        <sz val="12"/>
        <color indexed="10"/>
        <rFont val="HGPｺﾞｼｯｸM"/>
        <family val="3"/>
        <charset val="128"/>
      </rPr>
      <t>H</t>
    </r>
    <r>
      <rPr>
        <sz val="12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</si>
  <si>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I</t>
    </r>
    <r>
      <rPr>
        <b/>
        <sz val="12"/>
        <rFont val="HGPｺﾞｼｯｸM"/>
        <family val="3"/>
        <charset val="128"/>
      </rPr>
      <t xml:space="preserve"> 支 出 合 計 ★ </t>
    </r>
    <r>
      <rPr>
        <b/>
        <sz val="12"/>
        <color indexed="10"/>
        <rFont val="HGPｺﾞｼｯｸM"/>
        <family val="3"/>
        <charset val="128"/>
      </rPr>
      <t>（G＋H）</t>
    </r>
    <phoneticPr fontId="2"/>
  </si>
  <si>
    <r>
      <rPr>
        <b/>
        <sz val="12"/>
        <color indexed="10"/>
        <rFont val="HGPｺﾞｼｯｸM"/>
        <family val="3"/>
        <charset val="128"/>
      </rPr>
      <t>D</t>
    </r>
    <r>
      <rPr>
        <b/>
        <sz val="12"/>
        <rFont val="HGPｺﾞｼｯｸM"/>
        <family val="3"/>
        <charset val="128"/>
      </rPr>
      <t xml:space="preserve"> 収 入 合 計 ★ </t>
    </r>
    <r>
      <rPr>
        <b/>
        <sz val="12"/>
        <color indexed="10"/>
        <rFont val="HGPｺﾞｼｯｸM"/>
        <family val="3"/>
        <charset val="128"/>
      </rPr>
      <t>（A＋B＋C）＝（I）</t>
    </r>
    <phoneticPr fontId="2"/>
  </si>
  <si>
    <r>
      <rPr>
        <b/>
        <sz val="12"/>
        <color indexed="10"/>
        <rFont val="HGPｺﾞｼｯｸM"/>
        <family val="3"/>
        <charset val="128"/>
      </rPr>
      <t>F</t>
    </r>
    <r>
      <rPr>
        <b/>
        <sz val="12"/>
        <rFont val="HGPｺﾞｼｯｸM"/>
        <family val="3"/>
        <charset val="128"/>
      </rPr>
      <t xml:space="preserve"> 助成対象経費Ⅱ 小計</t>
    </r>
    <rPh sb="1" eb="3">
      <t>ジョセイ</t>
    </rPh>
    <rPh sb="3" eb="5">
      <t>タイショウ</t>
    </rPh>
    <rPh sb="5" eb="7">
      <t>ケイヒ</t>
    </rPh>
    <rPh sb="9" eb="10">
      <t>ショウ</t>
    </rPh>
    <rPh sb="10" eb="11">
      <t>ケイ</t>
    </rPh>
    <phoneticPr fontId="2"/>
  </si>
  <si>
    <r>
      <rPr>
        <b/>
        <sz val="12"/>
        <color indexed="10"/>
        <rFont val="HGPｺﾞｼｯｸM"/>
        <family val="3"/>
        <charset val="128"/>
      </rPr>
      <t>G</t>
    </r>
    <r>
      <rPr>
        <b/>
        <sz val="12"/>
        <rFont val="HGPｺﾞｼｯｸM"/>
        <family val="3"/>
        <charset val="128"/>
      </rPr>
      <t xml:space="preserve"> 助成対象経費 合計</t>
    </r>
    <r>
      <rPr>
        <b/>
        <sz val="12"/>
        <color indexed="10"/>
        <rFont val="HGPｺﾞｼｯｸM"/>
        <family val="3"/>
        <charset val="128"/>
      </rPr>
      <t xml:space="preserve"> （Ｅ＋Ｆ）</t>
    </r>
    <rPh sb="2" eb="4">
      <t>ジョセイ</t>
    </rPh>
    <rPh sb="4" eb="6">
      <t>タイショウ</t>
    </rPh>
    <rPh sb="6" eb="8">
      <t>ケイヒ</t>
    </rPh>
    <rPh sb="9" eb="11">
      <t>ゴウケイ</t>
    </rPh>
    <phoneticPr fontId="2"/>
  </si>
  <si>
    <r>
      <rPr>
        <b/>
        <sz val="12"/>
        <color rgb="FFFF0000"/>
        <rFont val="HGPｺﾞｼｯｸM"/>
        <family val="3"/>
        <charset val="128"/>
      </rPr>
      <t>Ｅ</t>
    </r>
    <r>
      <rPr>
        <b/>
        <sz val="12"/>
        <rFont val="HGPｺﾞｼｯｸM"/>
        <family val="3"/>
        <charset val="128"/>
      </rPr>
      <t xml:space="preserve"> 助成対象経費Ⅰ 小計</t>
    </r>
    <phoneticPr fontId="2"/>
  </si>
  <si>
    <t>作品借料</t>
    <rPh sb="0" eb="2">
      <t>サクヒン</t>
    </rPh>
    <rPh sb="2" eb="4">
      <t>シャクリョウ</t>
    </rPh>
    <phoneticPr fontId="2"/>
  </si>
  <si>
    <t>【16超過分】
鑑賞サポート費</t>
    <phoneticPr fontId="2"/>
  </si>
  <si>
    <t>【17超過分】
創作環境サポート費</t>
    <phoneticPr fontId="2"/>
  </si>
  <si>
    <t>【16上限内】鑑賞サポート費
※鑑賞サポート費を申請する場合のみ、「鑑賞サポート費申請書」における上限額（20万円）の範囲内の金額（＝【16上限内】）が自動入力されます。</t>
    <rPh sb="13" eb="14">
      <t>ヒ</t>
    </rPh>
    <rPh sb="22" eb="23">
      <t>ヒ</t>
    </rPh>
    <rPh sb="24" eb="26">
      <t>シンセイ</t>
    </rPh>
    <rPh sb="28" eb="30">
      <t>バアイ</t>
    </rPh>
    <rPh sb="49" eb="51">
      <t>ジョウゲン</t>
    </rPh>
    <rPh sb="51" eb="52">
      <t>ガク</t>
    </rPh>
    <rPh sb="55" eb="57">
      <t>マンエン</t>
    </rPh>
    <rPh sb="59" eb="62">
      <t>ハンイナイ</t>
    </rPh>
    <rPh sb="63" eb="65">
      <t>キンガク</t>
    </rPh>
    <rPh sb="76" eb="78">
      <t>ジドウ</t>
    </rPh>
    <rPh sb="78" eb="80">
      <t>ニュウリョク</t>
    </rPh>
    <phoneticPr fontId="2"/>
  </si>
  <si>
    <t>【17上限内】創作環境サポート費 
※創作環境サポート費を申請する場合のみ、「創作環境サポート費申請書」における上限額（10万円）の範囲内の金額（＝【17上限内】）が自動入力されます。</t>
    <rPh sb="15" eb="16">
      <t>ヒ</t>
    </rPh>
    <rPh sb="27" eb="28">
      <t>ヒ</t>
    </rPh>
    <rPh sb="29" eb="31">
      <t>シンセイ</t>
    </rPh>
    <rPh sb="33" eb="35">
      <t>バアイ</t>
    </rPh>
    <rPh sb="83" eb="85">
      <t>ジドウ</t>
    </rPh>
    <rPh sb="85" eb="87">
      <t>ニュウリョク</t>
    </rPh>
    <phoneticPr fontId="2"/>
  </si>
  <si>
    <t>※　鑑賞サポート費合計額のうち、上限額200,000円以内の金額（＝【16上限内】）については、「収支予算書」における
　　「助成対象経費Ⅱ」の「【16上限内】鑑賞サポート費」に金額が自動入力されます。</t>
    <rPh sb="9" eb="12">
      <t>ゴウケイガク</t>
    </rPh>
    <rPh sb="16" eb="19">
      <t>ジョウゲンガク</t>
    </rPh>
    <rPh sb="27" eb="29">
      <t>イナイ</t>
    </rPh>
    <rPh sb="30" eb="32">
      <t>キンガク</t>
    </rPh>
    <rPh sb="92" eb="94">
      <t>ジドウ</t>
    </rPh>
    <rPh sb="94" eb="96">
      <t>ニュウリョク</t>
    </rPh>
    <phoneticPr fontId="2"/>
  </si>
  <si>
    <t>※　創作環境サポート費合計額のうち、上限額100,000円以内の金額（＝【17上限内】）については、「収支予算書」に
　　おける「助成対象経費Ⅱ」の「【17上限内】創作環境サポート費」に金額が自動入力されます。</t>
    <rPh sb="11" eb="14">
      <t>ゴウケイガク</t>
    </rPh>
    <rPh sb="18" eb="21">
      <t>ジョウゲンガク</t>
    </rPh>
    <rPh sb="29" eb="31">
      <t>イナイ</t>
    </rPh>
    <rPh sb="32" eb="34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</si>
  <si>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A:鑑賞サポート費申請書 </t>
    </r>
    <rPh sb="4" eb="5">
      <t>ヒ</t>
    </rPh>
    <rPh sb="5" eb="8">
      <t>シンセイショ</t>
    </rPh>
    <phoneticPr fontId="2"/>
  </si>
  <si>
    <t>申請者名（※「収支予算書」に記載した申請者名が自動入力されます。）</t>
    <rPh sb="0" eb="2">
      <t>シンセイ</t>
    </rPh>
    <rPh sb="2" eb="3">
      <t>シャ</t>
    </rPh>
    <rPh sb="3" eb="4">
      <t>メイ</t>
    </rPh>
    <rPh sb="7" eb="9">
      <t>シュウシ</t>
    </rPh>
    <rPh sb="9" eb="12">
      <t>ヨサンショ</t>
    </rPh>
    <rPh sb="14" eb="16">
      <t>キサイ</t>
    </rPh>
    <rPh sb="18" eb="21">
      <t>シンセイシャ</t>
    </rPh>
    <rPh sb="21" eb="22">
      <t>メイ</t>
    </rPh>
    <rPh sb="23" eb="25">
      <t>ジドウ</t>
    </rPh>
    <rPh sb="25" eb="27">
      <t>ニュウリョク</t>
    </rPh>
    <phoneticPr fontId="2"/>
  </si>
  <si>
    <t>※　鑑賞サポート費合計額から上限額200,000円を超える経費（=【16超過分】）については、「収支予算書」における
　　「助成対象経費Ⅱ」の「【16超過分】 鑑賞サポート費」に金額が自動入力されます。</t>
    <rPh sb="9" eb="12">
      <t>ゴウケイガク</t>
    </rPh>
    <rPh sb="14" eb="17">
      <t>ジョウゲンガク</t>
    </rPh>
    <rPh sb="62" eb="66">
      <t>ジョセイタイショウ</t>
    </rPh>
    <rPh sb="66" eb="68">
      <t>ケイヒ</t>
    </rPh>
    <rPh sb="86" eb="87">
      <t>ヒ</t>
    </rPh>
    <rPh sb="89" eb="91">
      <t>キンガク</t>
    </rPh>
    <rPh sb="92" eb="94">
      <t>ジドウ</t>
    </rPh>
    <rPh sb="94" eb="96">
      <t>ニュウリョク</t>
    </rPh>
    <phoneticPr fontId="2"/>
  </si>
  <si>
    <t>※　創作環境サポート費合計額から上限額100,000円を超える経費（=【17超過分】）については、「収支予算書」に
　　おける「助成対象経費Ⅱ」の「【17超過分】 創作環境サポート費」に金額が自動入力されます。</t>
    <rPh sb="11" eb="14">
      <t>ゴウケイガク</t>
    </rPh>
    <rPh sb="16" eb="19">
      <t>ジョウゲンガク</t>
    </rPh>
    <rPh sb="64" eb="68">
      <t>ジョセイタイショウ</t>
    </rPh>
    <rPh sb="68" eb="70">
      <t>ケイヒ</t>
    </rPh>
    <rPh sb="90" eb="91">
      <t>ヒ</t>
    </rPh>
    <rPh sb="93" eb="95">
      <t>キンガク</t>
    </rPh>
    <rPh sb="96" eb="98">
      <t>ジドウ</t>
    </rPh>
    <rPh sb="98" eb="100">
      <t>ニュウリョク</t>
    </rPh>
    <phoneticPr fontId="2"/>
  </si>
  <si>
    <r>
      <rPr>
        <b/>
        <sz val="12"/>
        <rFont val="HGSｺﾞｼｯｸM"/>
        <family val="3"/>
        <charset val="128"/>
      </rPr>
      <t>サポート費申請書【東京芸術文化創造発信助成】</t>
    </r>
    <r>
      <rPr>
        <b/>
        <sz val="14"/>
        <rFont val="HGSｺﾞｼｯｸM"/>
        <family val="3"/>
        <charset val="128"/>
      </rPr>
      <t xml:space="preserve"> 
</t>
    </r>
    <r>
      <rPr>
        <b/>
        <sz val="16"/>
        <rFont val="HGSｺﾞｼｯｸM"/>
        <family val="3"/>
        <charset val="128"/>
      </rPr>
      <t xml:space="preserve">B:創作環境サポート費申請書 </t>
    </r>
    <rPh sb="4" eb="5">
      <t>ヒ</t>
    </rPh>
    <rPh sb="5" eb="8">
      <t>シンセイショ</t>
    </rPh>
    <rPh sb="26" eb="28">
      <t>ソウサク</t>
    </rPh>
    <rPh sb="28" eb="30">
      <t>カンキョウ</t>
    </rPh>
    <phoneticPr fontId="2"/>
  </si>
  <si>
    <t xml:space="preserve">
東京芸術文化創造発信助成 カテゴリーⅢ【 単年助成】</t>
    <phoneticPr fontId="2"/>
  </si>
  <si>
    <t xml:space="preserve">
東京芸術文化創造発信助成 カテゴリーⅢ【単年助成】</t>
    <phoneticPr fontId="2"/>
  </si>
  <si>
    <t>収支予算書
東京芸術文化創造発信助成 カテゴリーⅢ 【単年助成】</t>
    <phoneticPr fontId="2"/>
  </si>
  <si>
    <r>
      <rPr>
        <b/>
        <sz val="16"/>
        <color rgb="FFFF0000"/>
        <rFont val="HGPｺﾞｼｯｸM"/>
        <family val="3"/>
        <charset val="128"/>
      </rPr>
      <t>G</t>
    </r>
    <r>
      <rPr>
        <sz val="14"/>
        <rFont val="HGPｺﾞｼｯｸM"/>
        <family val="3"/>
        <charset val="128"/>
      </rPr>
      <t>の３分の２の額まで、かつ、100万円以内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</si>
</sst>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);\(#,##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9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2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rgb="FFFF0000"/>
      <name val="HGS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38" fontId="14" fillId="0" borderId="0" xfId="1" applyFont="1" applyAlignment="1">
      <alignment horizontal="left"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0" fontId="18" fillId="0" borderId="22" xfId="0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6" fillId="0" borderId="0" xfId="1" applyFont="1" applyAlignment="1">
      <alignment horizontal="center" vertical="center"/>
    </xf>
    <xf numFmtId="38" fontId="19" fillId="0" borderId="0" xfId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38" fontId="16" fillId="0" borderId="0" xfId="1" applyFont="1" applyFill="1">
      <alignment vertical="center"/>
    </xf>
    <xf numFmtId="38" fontId="21" fillId="0" borderId="0" xfId="1" applyFont="1" applyBorder="1">
      <alignment vertical="center"/>
    </xf>
    <xf numFmtId="38" fontId="16" fillId="0" borderId="0" xfId="1" applyFont="1" applyBorder="1">
      <alignment vertical="center"/>
    </xf>
    <xf numFmtId="38" fontId="21" fillId="0" borderId="0" xfId="1" applyFont="1">
      <alignment vertical="center"/>
    </xf>
    <xf numFmtId="38" fontId="18" fillId="0" borderId="0" xfId="1" applyFo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38" fontId="18" fillId="3" borderId="24" xfId="1" applyFont="1" applyFill="1" applyBorder="1" applyAlignment="1">
      <alignment horizontal="center"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Protection="1">
      <alignment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9" fillId="0" borderId="0" xfId="1" applyFont="1" applyFill="1" applyAlignment="1" applyProtection="1">
      <alignment vertical="top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30" xfId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right" vertical="center" shrinkToFit="1"/>
    </xf>
    <xf numFmtId="38" fontId="9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0" xfId="1" applyFont="1" applyFill="1" applyProtection="1">
      <alignment vertical="center"/>
      <protection locked="0"/>
    </xf>
    <xf numFmtId="0" fontId="23" fillId="3" borderId="10" xfId="0" applyFont="1" applyFill="1" applyBorder="1" applyAlignment="1" applyProtection="1">
      <alignment horizontal="center" vertical="center" textRotation="255"/>
      <protection locked="0"/>
    </xf>
    <xf numFmtId="38" fontId="3" fillId="0" borderId="71" xfId="1" applyFont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0" borderId="39" xfId="1" applyNumberFormat="1" applyFont="1" applyFill="1" applyBorder="1" applyAlignment="1" applyProtection="1">
      <alignment horizontal="left" vertical="center" shrinkToFit="1"/>
      <protection locked="0"/>
    </xf>
    <xf numFmtId="38" fontId="10" fillId="2" borderId="23" xfId="1" applyFont="1" applyFill="1" applyBorder="1" applyAlignment="1" applyProtection="1">
      <alignment horizontal="center" vertical="center" wrapText="1"/>
      <protection locked="0"/>
    </xf>
    <xf numFmtId="38" fontId="10" fillId="2" borderId="0" xfId="1" applyFont="1" applyFill="1" applyBorder="1" applyAlignment="1" applyProtection="1">
      <alignment horizontal="center" vertical="center" wrapText="1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18" fillId="3" borderId="32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38" fontId="18" fillId="3" borderId="27" xfId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38" fontId="10" fillId="2" borderId="23" xfId="1" applyFont="1" applyFill="1" applyBorder="1" applyAlignment="1" applyProtection="1">
      <alignment horizontal="center" vertical="center" wrapText="1"/>
    </xf>
    <xf numFmtId="38" fontId="10" fillId="2" borderId="48" xfId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shrinkToFit="1"/>
    </xf>
    <xf numFmtId="0" fontId="10" fillId="3" borderId="42" xfId="1" applyNumberFormat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7" fillId="0" borderId="30" xfId="1" applyFont="1" applyFill="1" applyBorder="1" applyAlignment="1" applyProtection="1">
      <alignment horizontal="right" vertical="center"/>
    </xf>
    <xf numFmtId="38" fontId="10" fillId="0" borderId="87" xfId="1" applyFont="1" applyFill="1" applyBorder="1" applyAlignment="1" applyProtection="1">
      <alignment horizontal="center" vertical="center" wrapText="1"/>
      <protection locked="0"/>
    </xf>
    <xf numFmtId="38" fontId="6" fillId="0" borderId="9" xfId="1" applyFont="1" applyFill="1" applyBorder="1" applyAlignment="1" applyProtection="1">
      <alignment horizontal="right" vertical="center" wrapText="1"/>
      <protection locked="0"/>
    </xf>
    <xf numFmtId="177" fontId="5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20" xfId="1" applyNumberFormat="1" applyFont="1" applyBorder="1" applyAlignment="1" applyProtection="1">
      <alignment horizontal="right" vertical="center" shrinkToFit="1"/>
      <protection locked="0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38" fontId="14" fillId="0" borderId="0" xfId="1" applyFont="1" applyAlignment="1">
      <alignment horizontal="left" vertical="center" wrapText="1"/>
    </xf>
    <xf numFmtId="176" fontId="18" fillId="3" borderId="5" xfId="1" applyNumberFormat="1" applyFont="1" applyFill="1" applyBorder="1" applyAlignment="1">
      <alignment horizontal="right"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38" fontId="28" fillId="0" borderId="0" xfId="1" applyFont="1" applyAlignment="1" applyProtection="1">
      <alignment horizontal="center" vertical="center"/>
      <protection locked="0"/>
    </xf>
    <xf numFmtId="38" fontId="28" fillId="3" borderId="6" xfId="1" applyFont="1" applyFill="1" applyBorder="1" applyAlignment="1" applyProtection="1">
      <alignment horizontal="center" vertical="center" shrinkToFit="1"/>
      <protection locked="0"/>
    </xf>
    <xf numFmtId="38" fontId="28" fillId="0" borderId="38" xfId="1" applyFont="1" applyFill="1" applyBorder="1" applyAlignment="1" applyProtection="1">
      <alignment horizontal="center" vertical="center"/>
      <protection locked="0"/>
    </xf>
    <xf numFmtId="177" fontId="28" fillId="0" borderId="9" xfId="1" applyNumberFormat="1" applyFont="1" applyFill="1" applyBorder="1" applyAlignment="1" applyProtection="1">
      <alignment horizontal="right" vertical="center"/>
      <protection locked="0"/>
    </xf>
    <xf numFmtId="177" fontId="28" fillId="3" borderId="65" xfId="1" applyNumberFormat="1" applyFont="1" applyFill="1" applyBorder="1" applyAlignment="1" applyProtection="1">
      <alignment horizontal="center" vertical="center" shrinkToFit="1"/>
      <protection locked="0"/>
    </xf>
    <xf numFmtId="0" fontId="28" fillId="3" borderId="4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38" fontId="28" fillId="0" borderId="38" xfId="1" applyFont="1" applyFill="1" applyBorder="1" applyAlignment="1" applyProtection="1">
      <alignment horizontal="left" vertical="center"/>
      <protection locked="0"/>
    </xf>
    <xf numFmtId="177" fontId="28" fillId="3" borderId="51" xfId="1" applyNumberFormat="1" applyFont="1" applyFill="1" applyBorder="1" applyAlignment="1" applyProtection="1">
      <alignment horizontal="center" vertical="center" shrinkToFit="1"/>
      <protection locked="0"/>
    </xf>
    <xf numFmtId="38" fontId="28" fillId="2" borderId="10" xfId="1" applyFont="1" applyFill="1" applyBorder="1" applyAlignment="1" applyProtection="1">
      <alignment horizontal="center" vertical="center" textRotation="255"/>
      <protection locked="0"/>
    </xf>
    <xf numFmtId="38" fontId="28" fillId="0" borderId="33" xfId="1" applyFont="1" applyFill="1" applyBorder="1" applyAlignment="1" applyProtection="1">
      <alignment horizontal="left" vertical="center" shrinkToFit="1"/>
      <protection locked="0"/>
    </xf>
    <xf numFmtId="177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2" xfId="1" applyNumberFormat="1" applyFont="1" applyFill="1" applyBorder="1" applyProtection="1">
      <alignment vertical="center"/>
    </xf>
    <xf numFmtId="38" fontId="28" fillId="0" borderId="0" xfId="1" applyFont="1" applyFill="1" applyProtection="1">
      <alignment vertical="center"/>
      <protection locked="0"/>
    </xf>
    <xf numFmtId="38" fontId="28" fillId="3" borderId="10" xfId="1" applyFont="1" applyFill="1" applyBorder="1" applyAlignment="1" applyProtection="1">
      <alignment horizontal="center" vertical="center" textRotation="255" wrapText="1"/>
      <protection locked="0"/>
    </xf>
    <xf numFmtId="0" fontId="28" fillId="2" borderId="11" xfId="0" applyFont="1" applyFill="1" applyBorder="1" applyAlignment="1">
      <alignment horizontal="center" vertical="center" shrinkToFit="1"/>
    </xf>
    <xf numFmtId="0" fontId="28" fillId="0" borderId="3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45" xfId="1" applyNumberFormat="1" applyFont="1" applyFill="1" applyBorder="1" applyProtection="1">
      <alignment vertical="center"/>
    </xf>
    <xf numFmtId="177" fontId="29" fillId="3" borderId="52" xfId="0" applyNumberFormat="1" applyFont="1" applyFill="1" applyBorder="1" applyAlignment="1">
      <alignment horizontal="right" vertical="center"/>
    </xf>
    <xf numFmtId="0" fontId="30" fillId="3" borderId="10" xfId="0" applyFont="1" applyFill="1" applyBorder="1" applyAlignment="1" applyProtection="1">
      <alignment horizontal="center" vertical="center" textRotation="255"/>
      <protection locked="0"/>
    </xf>
    <xf numFmtId="177" fontId="28" fillId="3" borderId="52" xfId="1" applyNumberFormat="1" applyFont="1" applyFill="1" applyBorder="1" applyAlignment="1" applyProtection="1">
      <alignment horizontal="right" vertical="center"/>
    </xf>
    <xf numFmtId="0" fontId="28" fillId="2" borderId="12" xfId="0" applyFont="1" applyFill="1" applyBorder="1" applyAlignment="1" applyProtection="1">
      <alignment horizontal="center" vertical="center" shrinkToFit="1"/>
      <protection locked="0"/>
    </xf>
    <xf numFmtId="0" fontId="28" fillId="0" borderId="34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53" xfId="1" applyNumberFormat="1" applyFont="1" applyFill="1" applyBorder="1" applyAlignment="1" applyProtection="1">
      <alignment horizontal="right" vertical="center"/>
    </xf>
    <xf numFmtId="0" fontId="28" fillId="2" borderId="11" xfId="0" applyFont="1" applyFill="1" applyBorder="1" applyAlignment="1" applyProtection="1">
      <alignment horizontal="center" vertical="center" shrinkToFit="1"/>
      <protection locked="0"/>
    </xf>
    <xf numFmtId="38" fontId="28" fillId="2" borderId="11" xfId="1" applyFont="1" applyFill="1" applyBorder="1" applyAlignment="1" applyProtection="1">
      <alignment horizontal="center" vertical="center" shrinkToFit="1"/>
    </xf>
    <xf numFmtId="177" fontId="28" fillId="3" borderId="52" xfId="1" applyNumberFormat="1" applyFont="1" applyFill="1" applyBorder="1" applyProtection="1">
      <alignment vertical="center"/>
      <protection locked="0"/>
    </xf>
    <xf numFmtId="38" fontId="28" fillId="2" borderId="12" xfId="1" applyFont="1" applyFill="1" applyBorder="1" applyAlignment="1" applyProtection="1">
      <alignment horizontal="center" vertical="center" shrinkToFit="1"/>
      <protection locked="0"/>
    </xf>
    <xf numFmtId="0" fontId="28" fillId="2" borderId="67" xfId="0" applyFont="1" applyFill="1" applyBorder="1" applyAlignment="1" applyProtection="1">
      <alignment horizontal="center" vertical="center" shrinkToFit="1"/>
      <protection locked="0"/>
    </xf>
    <xf numFmtId="0" fontId="28" fillId="0" borderId="68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2" xfId="1" applyNumberFormat="1" applyFont="1" applyFill="1" applyBorder="1" applyAlignment="1" applyProtection="1">
      <alignment horizontal="right" vertical="center"/>
    </xf>
    <xf numFmtId="38" fontId="28" fillId="0" borderId="40" xfId="1" applyFont="1" applyFill="1" applyBorder="1" applyAlignment="1" applyProtection="1">
      <alignment horizontal="left" vertical="center" shrinkToFit="1"/>
      <protection locked="0"/>
    </xf>
    <xf numFmtId="0" fontId="28" fillId="2" borderId="14" xfId="0" applyFont="1" applyFill="1" applyBorder="1" applyAlignment="1" applyProtection="1">
      <alignment horizontal="center" vertical="center" shrinkToFit="1"/>
      <protection locked="0"/>
    </xf>
    <xf numFmtId="0" fontId="28" fillId="0" borderId="35" xfId="1" applyNumberFormat="1" applyFont="1" applyFill="1" applyBorder="1" applyAlignment="1" applyProtection="1">
      <alignment horizontal="left" vertical="center" shrinkToFit="1"/>
      <protection locked="0"/>
    </xf>
    <xf numFmtId="177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28" fillId="3" borderId="76" xfId="1" applyNumberFormat="1" applyFont="1" applyFill="1" applyBorder="1" applyAlignment="1" applyProtection="1">
      <alignment horizontal="right" vertical="center"/>
    </xf>
    <xf numFmtId="38" fontId="28" fillId="3" borderId="10" xfId="1" applyFont="1" applyFill="1" applyBorder="1" applyAlignment="1" applyProtection="1">
      <alignment horizontal="center" vertical="center" textRotation="255"/>
      <protection locked="0"/>
    </xf>
    <xf numFmtId="38" fontId="28" fillId="3" borderId="10" xfId="1" applyFont="1" applyFill="1" applyBorder="1" applyProtection="1">
      <alignment vertical="center"/>
      <protection locked="0"/>
    </xf>
    <xf numFmtId="0" fontId="28" fillId="0" borderId="73" xfId="1" applyNumberFormat="1" applyFont="1" applyFill="1" applyBorder="1" applyAlignment="1" applyProtection="1">
      <alignment horizontal="left" vertical="center" shrinkToFit="1"/>
      <protection locked="0"/>
    </xf>
    <xf numFmtId="177" fontId="28" fillId="3" borderId="74" xfId="1" applyNumberFormat="1" applyFont="1" applyFill="1" applyBorder="1" applyAlignment="1" applyProtection="1">
      <alignment horizontal="right" vertical="center"/>
    </xf>
    <xf numFmtId="38" fontId="28" fillId="2" borderId="49" xfId="1" applyFont="1" applyFill="1" applyBorder="1" applyAlignment="1" applyProtection="1">
      <alignment horizontal="center" vertical="center" textRotation="255"/>
      <protection locked="0"/>
    </xf>
    <xf numFmtId="38" fontId="28" fillId="0" borderId="39" xfId="1" applyFont="1" applyFill="1" applyBorder="1" applyAlignment="1" applyProtection="1">
      <alignment horizontal="lef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5" xfId="0" applyNumberFormat="1" applyFont="1" applyFill="1" applyBorder="1" applyAlignment="1">
      <alignment horizontal="right" vertical="center"/>
    </xf>
    <xf numFmtId="38" fontId="28" fillId="2" borderId="79" xfId="1" applyFont="1" applyFill="1" applyBorder="1" applyAlignment="1" applyProtection="1">
      <alignment horizontal="center" vertical="center" textRotation="255"/>
      <protection locked="0"/>
    </xf>
    <xf numFmtId="38" fontId="28" fillId="0" borderId="80" xfId="1" applyFont="1" applyFill="1" applyBorder="1" applyAlignment="1" applyProtection="1">
      <alignment horizontal="left" vertical="center" shrinkToFit="1"/>
      <protection locked="0"/>
    </xf>
    <xf numFmtId="177" fontId="28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81" xfId="0" applyNumberFormat="1" applyFont="1" applyFill="1" applyBorder="1" applyAlignment="1">
      <alignment horizontal="right" vertical="center"/>
    </xf>
    <xf numFmtId="38" fontId="28" fillId="2" borderId="16" xfId="1" applyFont="1" applyFill="1" applyBorder="1" applyAlignment="1" applyProtection="1">
      <alignment horizontal="center" vertical="center" textRotation="255"/>
      <protection locked="0"/>
    </xf>
    <xf numFmtId="38" fontId="28" fillId="0" borderId="41" xfId="1" applyFont="1" applyFill="1" applyBorder="1" applyAlignment="1" applyProtection="1">
      <alignment horizontal="left" vertical="center" shrinkToFit="1"/>
      <protection locked="0"/>
    </xf>
    <xf numFmtId="177" fontId="28" fillId="0" borderId="1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6" xfId="0" applyNumberFormat="1" applyFont="1" applyFill="1" applyBorder="1" applyAlignment="1">
      <alignment horizontal="right" vertical="center"/>
    </xf>
    <xf numFmtId="38" fontId="28" fillId="0" borderId="33" xfId="1" applyFont="1" applyFill="1" applyBorder="1" applyAlignment="1" applyProtection="1">
      <alignment horizontal="left" vertical="center" shrinkToFit="1"/>
    </xf>
    <xf numFmtId="38" fontId="28" fillId="2" borderId="11" xfId="1" applyFont="1" applyFill="1" applyBorder="1" applyAlignment="1" applyProtection="1">
      <alignment horizontal="center" vertical="center" shrinkToFit="1"/>
      <protection locked="0"/>
    </xf>
    <xf numFmtId="38" fontId="28" fillId="0" borderId="82" xfId="1" applyFont="1" applyFill="1" applyBorder="1" applyAlignment="1" applyProtection="1">
      <alignment horizontal="left" vertical="center" shrinkToFit="1"/>
      <protection locked="0"/>
    </xf>
    <xf numFmtId="177" fontId="29" fillId="3" borderId="53" xfId="0" applyNumberFormat="1" applyFont="1" applyFill="1" applyBorder="1" applyAlignment="1">
      <alignment horizontal="right" vertical="center"/>
    </xf>
    <xf numFmtId="38" fontId="28" fillId="0" borderId="73" xfId="1" applyFont="1" applyFill="1" applyBorder="1" applyAlignment="1" applyProtection="1">
      <alignment horizontal="left" vertical="center" shrinkToFit="1"/>
      <protection locked="0"/>
    </xf>
    <xf numFmtId="177" fontId="29" fillId="3" borderId="72" xfId="0" applyNumberFormat="1" applyFont="1" applyFill="1" applyBorder="1" applyAlignment="1">
      <alignment horizontal="right" vertical="center"/>
    </xf>
    <xf numFmtId="38" fontId="28" fillId="2" borderId="67" xfId="1" applyFont="1" applyFill="1" applyBorder="1" applyAlignment="1" applyProtection="1">
      <alignment horizontal="center" vertical="center" shrinkToFit="1"/>
      <protection locked="0"/>
    </xf>
    <xf numFmtId="38" fontId="28" fillId="0" borderId="70" xfId="1" applyFont="1" applyFill="1" applyBorder="1" applyAlignment="1" applyProtection="1">
      <alignment horizontal="left" vertical="center" shrinkToFit="1"/>
      <protection locked="0"/>
    </xf>
    <xf numFmtId="177" fontId="29" fillId="3" borderId="54" xfId="0" applyNumberFormat="1" applyFont="1" applyFill="1" applyBorder="1" applyAlignment="1">
      <alignment horizontal="right" vertical="center"/>
    </xf>
    <xf numFmtId="38" fontId="28" fillId="2" borderId="14" xfId="1" applyFont="1" applyFill="1" applyBorder="1" applyAlignment="1" applyProtection="1">
      <alignment horizontal="center" vertical="center" shrinkToFit="1"/>
      <protection locked="0"/>
    </xf>
    <xf numFmtId="177" fontId="28" fillId="3" borderId="54" xfId="1" applyNumberFormat="1" applyFont="1" applyFill="1" applyBorder="1" applyAlignment="1" applyProtection="1">
      <alignment horizontal="right" vertical="center"/>
    </xf>
    <xf numFmtId="0" fontId="31" fillId="0" borderId="75" xfId="1" applyNumberFormat="1" applyFont="1" applyFill="1" applyBorder="1" applyAlignment="1" applyProtection="1">
      <alignment horizontal="left" vertical="center" shrinkToFit="1"/>
    </xf>
    <xf numFmtId="177" fontId="31" fillId="0" borderId="83" xfId="1" applyNumberFormat="1" applyFont="1" applyFill="1" applyBorder="1" applyAlignment="1" applyProtection="1">
      <alignment horizontal="right" vertical="center" shrinkToFit="1"/>
    </xf>
    <xf numFmtId="38" fontId="31" fillId="0" borderId="66" xfId="1" applyFont="1" applyBorder="1" applyAlignment="1" applyProtection="1">
      <alignment vertical="center"/>
      <protection locked="0"/>
    </xf>
    <xf numFmtId="177" fontId="28" fillId="0" borderId="0" xfId="1" applyNumberFormat="1" applyFont="1" applyAlignment="1" applyProtection="1">
      <alignment horizontal="right" vertical="center"/>
      <protection locked="0"/>
    </xf>
    <xf numFmtId="38" fontId="28" fillId="0" borderId="0" xfId="1" applyFont="1" applyProtection="1">
      <alignment vertical="center"/>
      <protection locked="0"/>
    </xf>
    <xf numFmtId="177" fontId="28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33" xfId="1" applyFont="1" applyBorder="1" applyAlignment="1" applyProtection="1">
      <alignment vertical="center" shrinkToFit="1"/>
      <protection locked="0"/>
    </xf>
    <xf numFmtId="177" fontId="28" fillId="0" borderId="77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83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82" xfId="1" applyFont="1" applyBorder="1" applyAlignment="1" applyProtection="1">
      <alignment vertical="center" shrinkToFit="1"/>
      <protection locked="0"/>
    </xf>
    <xf numFmtId="38" fontId="28" fillId="0" borderId="73" xfId="1" applyFont="1" applyBorder="1" applyAlignment="1" applyProtection="1">
      <alignment vertical="center" shrinkToFit="1"/>
      <protection locked="0"/>
    </xf>
    <xf numFmtId="38" fontId="28" fillId="0" borderId="40" xfId="1" applyFont="1" applyBorder="1" applyAlignment="1" applyProtection="1">
      <alignment vertical="center" shrinkToFit="1"/>
    </xf>
    <xf numFmtId="177" fontId="28" fillId="0" borderId="7" xfId="1" applyNumberFormat="1" applyFont="1" applyBorder="1" applyAlignment="1" applyProtection="1">
      <alignment horizontal="right" vertical="center" shrinkToFit="1"/>
      <protection locked="0"/>
    </xf>
    <xf numFmtId="38" fontId="28" fillId="0" borderId="40" xfId="1" applyFont="1" applyBorder="1" applyAlignment="1" applyProtection="1">
      <alignment vertical="center" shrinkToFit="1"/>
      <protection locked="0"/>
    </xf>
    <xf numFmtId="38" fontId="28" fillId="0" borderId="78" xfId="1" applyFont="1" applyFill="1" applyBorder="1" applyProtection="1">
      <alignment vertical="center"/>
      <protection locked="0"/>
    </xf>
    <xf numFmtId="38" fontId="28" fillId="0" borderId="17" xfId="1" applyFont="1" applyFill="1" applyBorder="1" applyAlignment="1" applyProtection="1">
      <alignment horizontal="right" vertical="center" shrinkToFit="1"/>
      <protection locked="0"/>
    </xf>
    <xf numFmtId="38" fontId="28" fillId="0" borderId="0" xfId="1" applyFont="1" applyFill="1" applyBorder="1" applyAlignment="1" applyProtection="1">
      <alignment vertical="center" shrinkToFit="1"/>
      <protection locked="0"/>
    </xf>
    <xf numFmtId="176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29" fillId="3" borderId="57" xfId="0" applyNumberFormat="1" applyFont="1" applyFill="1" applyBorder="1" applyAlignment="1">
      <alignment horizontal="right" vertical="center"/>
    </xf>
    <xf numFmtId="177" fontId="28" fillId="3" borderId="45" xfId="1" applyNumberFormat="1" applyFont="1" applyFill="1" applyBorder="1" applyAlignment="1" applyProtection="1">
      <alignment horizontal="right" vertical="center"/>
    </xf>
    <xf numFmtId="177" fontId="28" fillId="3" borderId="46" xfId="1" applyNumberFormat="1" applyFont="1" applyFill="1" applyBorder="1" applyAlignment="1" applyProtection="1">
      <alignment horizontal="right" vertical="center"/>
    </xf>
    <xf numFmtId="177" fontId="4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177" fontId="28" fillId="3" borderId="45" xfId="1" applyNumberFormat="1" applyFont="1" applyFill="1" applyBorder="1" applyAlignment="1" applyProtection="1">
      <alignment horizontal="right" vertical="center" shrinkToFit="1"/>
    </xf>
    <xf numFmtId="177" fontId="28" fillId="3" borderId="52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Alignment="1" applyProtection="1">
      <alignment horizontal="right" vertical="center" shrinkToFit="1"/>
    </xf>
    <xf numFmtId="177" fontId="28" fillId="3" borderId="29" xfId="1" applyNumberFormat="1" applyFont="1" applyFill="1" applyBorder="1" applyProtection="1">
      <alignment vertical="center"/>
    </xf>
    <xf numFmtId="176" fontId="28" fillId="3" borderId="56" xfId="1" applyNumberFormat="1" applyFont="1" applyFill="1" applyBorder="1" applyProtection="1">
      <alignment vertical="center"/>
    </xf>
    <xf numFmtId="38" fontId="31" fillId="0" borderId="82" xfId="1" applyFont="1" applyFill="1" applyBorder="1" applyAlignment="1" applyProtection="1">
      <alignment horizontal="left" vertical="center" shrinkToFit="1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64" xfId="0" applyFont="1" applyBorder="1" applyAlignment="1" applyProtection="1">
      <alignment horizontal="left" vertical="center" wrapText="1"/>
      <protection locked="0"/>
    </xf>
    <xf numFmtId="178" fontId="18" fillId="0" borderId="24" xfId="1" applyNumberFormat="1" applyFont="1" applyFill="1" applyBorder="1" applyAlignment="1" applyProtection="1">
      <alignment horizontal="right" vertical="center"/>
      <protection locked="0"/>
    </xf>
    <xf numFmtId="178" fontId="18" fillId="0" borderId="25" xfId="1" applyNumberFormat="1" applyFont="1" applyFill="1" applyBorder="1" applyAlignment="1" applyProtection="1">
      <alignment horizontal="right" vertical="center"/>
      <protection locked="0"/>
    </xf>
    <xf numFmtId="0" fontId="30" fillId="3" borderId="7" xfId="0" applyFont="1" applyFill="1" applyBorder="1" applyAlignment="1" applyProtection="1">
      <alignment horizontal="center" vertical="center" textRotation="255"/>
      <protection locked="0"/>
    </xf>
    <xf numFmtId="177" fontId="29" fillId="3" borderId="61" xfId="0" applyNumberFormat="1" applyFont="1" applyFill="1" applyBorder="1" applyAlignment="1">
      <alignment horizontal="right" vertical="center"/>
    </xf>
    <xf numFmtId="38" fontId="28" fillId="0" borderId="7" xfId="1" applyFont="1" applyFill="1" applyBorder="1" applyAlignment="1" applyProtection="1">
      <alignment horizontal="right" vertical="center" shrinkToFit="1"/>
      <protection locked="0"/>
    </xf>
    <xf numFmtId="0" fontId="28" fillId="0" borderId="0" xfId="1" applyNumberFormat="1" applyFont="1" applyFill="1" applyBorder="1" applyAlignment="1" applyProtection="1">
      <alignment horizontal="left" vertical="center" shrinkToFit="1"/>
      <protection locked="0"/>
    </xf>
    <xf numFmtId="38" fontId="28" fillId="0" borderId="18" xfId="1" applyFont="1" applyFill="1" applyBorder="1" applyAlignment="1" applyProtection="1">
      <alignment horizontal="right" vertical="center" shrinkToFit="1"/>
      <protection locked="0"/>
    </xf>
    <xf numFmtId="0" fontId="31" fillId="0" borderId="36" xfId="1" applyNumberFormat="1" applyFont="1" applyFill="1" applyBorder="1" applyAlignment="1" applyProtection="1">
      <alignment vertical="center" shrinkToFit="1"/>
    </xf>
    <xf numFmtId="38" fontId="31" fillId="0" borderId="37" xfId="1" applyFont="1" applyFill="1" applyBorder="1" applyAlignment="1" applyProtection="1">
      <alignment horizontal="right" vertical="center" shrinkToFit="1"/>
      <protection locked="0"/>
    </xf>
    <xf numFmtId="38" fontId="28" fillId="0" borderId="26" xfId="1" applyFont="1" applyFill="1" applyBorder="1" applyAlignment="1" applyProtection="1">
      <alignment vertical="center" shrinkToFit="1"/>
    </xf>
    <xf numFmtId="38" fontId="14" fillId="0" borderId="0" xfId="1" applyFont="1" applyAlignment="1" applyProtection="1">
      <alignment horizontal="left" vertical="center"/>
    </xf>
    <xf numFmtId="38" fontId="18" fillId="0" borderId="0" xfId="1" applyFont="1" applyBorder="1" applyAlignment="1" applyProtection="1">
      <alignment horizontal="left" vertical="center"/>
    </xf>
    <xf numFmtId="38" fontId="17" fillId="0" borderId="0" xfId="1" applyFont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38" fontId="16" fillId="0" borderId="0" xfId="1" applyFont="1" applyFill="1" applyBorder="1" applyProtection="1">
      <alignment vertical="center"/>
    </xf>
    <xf numFmtId="38" fontId="16" fillId="0" borderId="0" xfId="1" applyFont="1" applyProtection="1">
      <alignment vertical="center"/>
    </xf>
    <xf numFmtId="38" fontId="16" fillId="0" borderId="0" xfId="1" applyFont="1" applyAlignment="1" applyProtection="1">
      <alignment horizontal="center" vertical="center"/>
    </xf>
    <xf numFmtId="38" fontId="16" fillId="0" borderId="0" xfId="1" applyFont="1" applyFill="1" applyProtection="1">
      <alignment vertical="center"/>
    </xf>
    <xf numFmtId="38" fontId="22" fillId="0" borderId="0" xfId="1" quotePrefix="1" applyFont="1" applyFill="1" applyProtection="1">
      <alignment vertical="center"/>
    </xf>
    <xf numFmtId="38" fontId="16" fillId="0" borderId="0" xfId="1" applyFont="1" applyAlignment="1" applyProtection="1">
      <alignment horizontal="right" vertical="center"/>
    </xf>
    <xf numFmtId="38" fontId="22" fillId="0" borderId="0" xfId="1" applyFont="1" applyBorder="1" applyProtection="1">
      <alignment vertical="center"/>
    </xf>
    <xf numFmtId="38" fontId="22" fillId="0" borderId="0" xfId="1" quotePrefix="1" applyFont="1" applyBorder="1" applyProtection="1">
      <alignment vertical="center"/>
    </xf>
    <xf numFmtId="38" fontId="22" fillId="0" borderId="0" xfId="1" applyFont="1" applyProtection="1">
      <alignment vertical="center"/>
    </xf>
    <xf numFmtId="38" fontId="16" fillId="0" borderId="0" xfId="1" applyFont="1" applyBorder="1" applyProtection="1">
      <alignment vertical="center"/>
    </xf>
    <xf numFmtId="38" fontId="21" fillId="0" borderId="0" xfId="1" applyFont="1" applyBorder="1" applyProtection="1">
      <alignment vertical="center"/>
    </xf>
    <xf numFmtId="38" fontId="21" fillId="0" borderId="0" xfId="1" applyFont="1" applyProtection="1">
      <alignment vertical="center"/>
    </xf>
    <xf numFmtId="38" fontId="6" fillId="2" borderId="16" xfId="1" applyFont="1" applyFill="1" applyBorder="1" applyAlignment="1" applyProtection="1">
      <alignment horizontal="center" vertical="center" textRotation="255"/>
      <protection locked="0"/>
    </xf>
    <xf numFmtId="38" fontId="6" fillId="2" borderId="10" xfId="1" applyFont="1" applyFill="1" applyBorder="1" applyAlignment="1" applyProtection="1">
      <alignment horizontal="center" vertical="center" textRotation="255"/>
      <protection locked="0"/>
    </xf>
    <xf numFmtId="38" fontId="6" fillId="2" borderId="44" xfId="1" applyFont="1" applyFill="1" applyBorder="1" applyAlignment="1" applyProtection="1">
      <alignment horizontal="center" vertical="center" textRotation="255"/>
      <protection locked="0"/>
    </xf>
    <xf numFmtId="38" fontId="4" fillId="2" borderId="47" xfId="1" applyFont="1" applyFill="1" applyBorder="1" applyAlignment="1" applyProtection="1">
      <alignment horizontal="center" vertical="center" wrapText="1"/>
    </xf>
    <xf numFmtId="38" fontId="4" fillId="2" borderId="31" xfId="1" applyFont="1" applyFill="1" applyBorder="1" applyAlignment="1" applyProtection="1">
      <alignment horizontal="center" vertical="center" wrapText="1"/>
    </xf>
    <xf numFmtId="38" fontId="4" fillId="2" borderId="9" xfId="1" applyFont="1" applyFill="1" applyBorder="1" applyAlignment="1" applyProtection="1">
      <alignment horizontal="center" vertical="center" wrapText="1"/>
    </xf>
    <xf numFmtId="38" fontId="4" fillId="2" borderId="48" xfId="1" applyFont="1" applyFill="1" applyBorder="1" applyAlignment="1" applyProtection="1">
      <alignment horizontal="center" vertical="center" wrapText="1"/>
    </xf>
    <xf numFmtId="38" fontId="4" fillId="2" borderId="1" xfId="1" applyFont="1" applyFill="1" applyBorder="1" applyAlignment="1" applyProtection="1">
      <alignment horizontal="center" vertical="center" wrapText="1"/>
    </xf>
    <xf numFmtId="38" fontId="4" fillId="2" borderId="50" xfId="1" applyFont="1" applyFill="1" applyBorder="1" applyAlignment="1" applyProtection="1">
      <alignment horizontal="center" vertical="center" wrapText="1"/>
    </xf>
    <xf numFmtId="38" fontId="31" fillId="0" borderId="36" xfId="1" applyFont="1" applyFill="1" applyBorder="1" applyAlignment="1" applyProtection="1">
      <alignment vertical="center" shrinkToFit="1"/>
      <protection locked="0"/>
    </xf>
    <xf numFmtId="38" fontId="31" fillId="0" borderId="50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 applyProtection="1">
      <alignment horizontal="left" vertical="center" wrapText="1"/>
    </xf>
    <xf numFmtId="38" fontId="7" fillId="3" borderId="27" xfId="1" applyFont="1" applyFill="1" applyBorder="1" applyAlignment="1" applyProtection="1">
      <alignment horizontal="left" vertical="center" wrapText="1"/>
    </xf>
    <xf numFmtId="0" fontId="0" fillId="3" borderId="30" xfId="0" applyFill="1" applyBorder="1" applyAlignment="1">
      <alignment horizontal="left" vertical="center"/>
    </xf>
    <xf numFmtId="38" fontId="28" fillId="0" borderId="30" xfId="1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38" fontId="5" fillId="2" borderId="16" xfId="1" applyFont="1" applyFill="1" applyBorder="1" applyAlignment="1" applyProtection="1">
      <alignment horizontal="right" vertical="center" textRotation="255" shrinkToFit="1"/>
    </xf>
    <xf numFmtId="0" fontId="0" fillId="0" borderId="10" xfId="0" applyBorder="1" applyAlignment="1">
      <alignment horizontal="right" vertical="center" textRotation="255" shrinkToFit="1"/>
    </xf>
    <xf numFmtId="0" fontId="0" fillId="0" borderId="49" xfId="0" applyBorder="1" applyAlignment="1">
      <alignment horizontal="right" vertical="center" textRotation="255" shrinkToFit="1"/>
    </xf>
    <xf numFmtId="38" fontId="5" fillId="2" borderId="2" xfId="1" applyFont="1" applyFill="1" applyBorder="1" applyAlignment="1" applyProtection="1">
      <alignment horizontal="center" vertical="center" textRotation="255" wrapText="1" shrinkToFi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177" fontId="4" fillId="3" borderId="58" xfId="1" applyNumberFormat="1" applyFont="1" applyFill="1" applyBorder="1" applyAlignment="1" applyProtection="1">
      <alignment horizontal="right" vertical="center" shrinkToFit="1"/>
    </xf>
    <xf numFmtId="177" fontId="4" fillId="3" borderId="59" xfId="1" applyNumberFormat="1" applyFont="1" applyFill="1" applyBorder="1" applyAlignment="1" applyProtection="1">
      <alignment horizontal="right" vertical="center" shrinkToFit="1"/>
    </xf>
    <xf numFmtId="38" fontId="35" fillId="2" borderId="26" xfId="1" applyFont="1" applyFill="1" applyBorder="1" applyAlignment="1" applyProtection="1">
      <alignment horizontal="left" vertical="center" wrapText="1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61" xfId="0" applyFont="1" applyBorder="1" applyAlignment="1">
      <alignment horizontal="left" vertical="center" shrinkToFit="1"/>
    </xf>
    <xf numFmtId="0" fontId="36" fillId="0" borderId="7" xfId="0" applyFont="1" applyBorder="1" applyAlignment="1">
      <alignment horizontal="left" vertical="center" shrinkToFit="1"/>
    </xf>
    <xf numFmtId="0" fontId="36" fillId="0" borderId="62" xfId="0" applyFont="1" applyBorder="1" applyAlignment="1">
      <alignment horizontal="left" vertical="center" shrinkToFit="1"/>
    </xf>
    <xf numFmtId="0" fontId="36" fillId="0" borderId="20" xfId="0" applyFont="1" applyBorder="1" applyAlignment="1">
      <alignment horizontal="left" vertical="center" shrinkToFit="1"/>
    </xf>
    <xf numFmtId="38" fontId="4" fillId="2" borderId="23" xfId="1" applyFont="1" applyFill="1" applyBorder="1" applyAlignment="1" applyProtection="1">
      <alignment horizontal="center" vertical="center" wrapText="1"/>
    </xf>
    <xf numFmtId="38" fontId="4" fillId="2" borderId="0" xfId="1" applyFont="1" applyFill="1" applyBorder="1" applyAlignment="1" applyProtection="1">
      <alignment horizontal="center" vertical="center" wrapText="1"/>
    </xf>
    <xf numFmtId="38" fontId="4" fillId="2" borderId="7" xfId="1" applyFont="1" applyFill="1" applyBorder="1" applyAlignment="1" applyProtection="1">
      <alignment horizontal="center" vertical="center" wrapText="1"/>
    </xf>
    <xf numFmtId="38" fontId="4" fillId="2" borderId="84" xfId="1" applyFont="1" applyFill="1" applyBorder="1" applyAlignment="1" applyProtection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10" fillId="3" borderId="84" xfId="1" applyNumberFormat="1" applyFont="1" applyFill="1" applyBorder="1" applyAlignment="1" applyProtection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177" fontId="28" fillId="4" borderId="51" xfId="1" applyNumberFormat="1" applyFont="1" applyFill="1" applyBorder="1" applyAlignment="1" applyProtection="1">
      <alignment vertical="center"/>
      <protection locked="0"/>
    </xf>
    <xf numFmtId="0" fontId="29" fillId="0" borderId="52" xfId="0" applyFont="1" applyBorder="1" applyProtection="1">
      <alignment vertical="center"/>
      <protection locked="0"/>
    </xf>
    <xf numFmtId="0" fontId="29" fillId="0" borderId="55" xfId="0" applyFont="1" applyBorder="1" applyProtection="1">
      <alignment vertical="center"/>
      <protection locked="0"/>
    </xf>
    <xf numFmtId="0" fontId="9" fillId="0" borderId="0" xfId="1" applyNumberFormat="1" applyFont="1" applyFill="1" applyAlignment="1" applyProtection="1">
      <alignment vertical="top" wrapText="1"/>
    </xf>
    <xf numFmtId="177" fontId="28" fillId="3" borderId="51" xfId="1" applyNumberFormat="1" applyFont="1" applyFill="1" applyBorder="1" applyAlignment="1" applyProtection="1">
      <alignment horizontal="right" vertical="center" shrinkToFit="1"/>
    </xf>
    <xf numFmtId="177" fontId="28" fillId="3" borderId="57" xfId="1" applyNumberFormat="1" applyFont="1" applyFill="1" applyBorder="1" applyAlignment="1" applyProtection="1">
      <alignment horizontal="right" vertical="center" shrinkToFit="1"/>
    </xf>
    <xf numFmtId="0" fontId="28" fillId="2" borderId="23" xfId="0" applyFont="1" applyFill="1" applyBorder="1" applyAlignment="1">
      <alignment horizontal="center" vertical="center" wrapText="1" shrinkToFit="1"/>
    </xf>
    <xf numFmtId="0" fontId="28" fillId="2" borderId="7" xfId="0" applyFont="1" applyFill="1" applyBorder="1" applyAlignment="1">
      <alignment horizontal="center" vertical="center" wrapText="1" shrinkToFit="1"/>
    </xf>
    <xf numFmtId="0" fontId="28" fillId="2" borderId="48" xfId="0" applyFont="1" applyFill="1" applyBorder="1" applyAlignment="1">
      <alignment horizontal="center" vertical="center" wrapText="1" shrinkToFit="1"/>
    </xf>
    <xf numFmtId="0" fontId="28" fillId="2" borderId="50" xfId="0" applyFont="1" applyFill="1" applyBorder="1" applyAlignment="1">
      <alignment horizontal="center" vertical="center" wrapText="1" shrinkToFit="1"/>
    </xf>
    <xf numFmtId="177" fontId="28" fillId="3" borderId="5" xfId="1" applyNumberFormat="1" applyFont="1" applyFill="1" applyBorder="1" applyAlignment="1" applyProtection="1">
      <alignment horizontal="right" vertical="center" shrinkToFit="1"/>
    </xf>
    <xf numFmtId="177" fontId="29" fillId="3" borderId="5" xfId="0" applyNumberFormat="1" applyFont="1" applyFill="1" applyBorder="1" applyAlignment="1">
      <alignment horizontal="right" vertical="center" shrinkToFit="1"/>
    </xf>
    <xf numFmtId="0" fontId="6" fillId="3" borderId="60" xfId="1" applyNumberFormat="1" applyFont="1" applyFill="1" applyBorder="1" applyAlignment="1" applyProtection="1">
      <alignment horizontal="left" vertical="center" wrapText="1" shrinkToFit="1"/>
    </xf>
    <xf numFmtId="0" fontId="26" fillId="0" borderId="60" xfId="0" applyFont="1" applyBorder="1" applyAlignment="1">
      <alignment vertical="center" shrinkToFit="1"/>
    </xf>
    <xf numFmtId="0" fontId="26" fillId="3" borderId="60" xfId="0" applyFont="1" applyFill="1" applyBorder="1" applyAlignment="1">
      <alignment horizontal="left" vertical="center" shrinkToFit="1"/>
    </xf>
    <xf numFmtId="177" fontId="4" fillId="3" borderId="51" xfId="1" applyNumberFormat="1" applyFont="1" applyFill="1" applyBorder="1" applyAlignment="1" applyProtection="1">
      <alignment horizontal="right" vertical="center" shrinkToFit="1"/>
    </xf>
    <xf numFmtId="177" fontId="4" fillId="3" borderId="57" xfId="1" applyNumberFormat="1" applyFont="1" applyFill="1" applyBorder="1" applyAlignment="1" applyProtection="1">
      <alignment horizontal="right" vertical="center" shrinkToFit="1"/>
    </xf>
    <xf numFmtId="0" fontId="6" fillId="2" borderId="60" xfId="0" applyFont="1" applyFill="1" applyBorder="1" applyAlignment="1">
      <alignment horizontal="center" vertical="center" wrapText="1" shrinkToFit="1"/>
    </xf>
    <xf numFmtId="0" fontId="26" fillId="0" borderId="60" xfId="0" applyFont="1" applyBorder="1" applyAlignment="1">
      <alignment horizontal="center" vertical="center" shrinkToFit="1"/>
    </xf>
    <xf numFmtId="38" fontId="6" fillId="3" borderId="58" xfId="1" applyFont="1" applyFill="1" applyBorder="1" applyAlignment="1" applyProtection="1">
      <alignment vertical="center" textRotation="255" wrapText="1"/>
    </xf>
    <xf numFmtId="0" fontId="26" fillId="3" borderId="59" xfId="0" applyFont="1" applyFill="1" applyBorder="1" applyAlignment="1">
      <alignment vertical="center" textRotation="255"/>
    </xf>
    <xf numFmtId="38" fontId="6" fillId="3" borderId="27" xfId="1" applyFont="1" applyFill="1" applyBorder="1" applyAlignment="1" applyProtection="1">
      <alignment vertical="center" wrapText="1"/>
    </xf>
    <xf numFmtId="0" fontId="26" fillId="0" borderId="30" xfId="0" applyFont="1" applyBorder="1">
      <alignment vertical="center"/>
    </xf>
    <xf numFmtId="0" fontId="26" fillId="0" borderId="4" xfId="0" applyFont="1" applyBorder="1">
      <alignment vertical="center"/>
    </xf>
    <xf numFmtId="38" fontId="3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6" fillId="0" borderId="0" xfId="1" applyFont="1" applyFill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0" fontId="26" fillId="0" borderId="0" xfId="0" applyFont="1" applyAlignment="1">
      <alignment vertical="top" wrapText="1"/>
    </xf>
    <xf numFmtId="38" fontId="4" fillId="3" borderId="27" xfId="1" applyFont="1" applyFill="1" applyBorder="1" applyAlignment="1" applyProtection="1">
      <alignment horizontal="center" vertical="center"/>
    </xf>
    <xf numFmtId="38" fontId="4" fillId="3" borderId="30" xfId="1" applyFont="1" applyFill="1" applyBorder="1" applyAlignment="1" applyProtection="1">
      <alignment horizontal="center" vertical="center"/>
    </xf>
    <xf numFmtId="38" fontId="4" fillId="3" borderId="4" xfId="1" applyFont="1" applyFill="1" applyBorder="1" applyAlignment="1" applyProtection="1">
      <alignment horizontal="center" vertical="center"/>
    </xf>
    <xf numFmtId="38" fontId="24" fillId="0" borderId="0" xfId="1" applyFont="1" applyBorder="1" applyAlignment="1">
      <alignment vertical="center" wrapText="1"/>
    </xf>
    <xf numFmtId="0" fontId="0" fillId="0" borderId="0" xfId="0">
      <alignment vertical="center"/>
    </xf>
    <xf numFmtId="38" fontId="18" fillId="3" borderId="32" xfId="1" applyFont="1" applyFill="1" applyBorder="1" applyAlignment="1">
      <alignment vertical="center"/>
    </xf>
    <xf numFmtId="0" fontId="0" fillId="0" borderId="63" xfId="0" applyBorder="1">
      <alignment vertical="center"/>
    </xf>
    <xf numFmtId="38" fontId="16" fillId="0" borderId="0" xfId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38" fontId="18" fillId="3" borderId="32" xfId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38" fontId="18" fillId="0" borderId="32" xfId="1" applyFont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38" fontId="18" fillId="0" borderId="32" xfId="1" applyFont="1" applyBorder="1" applyAlignment="1" applyProtection="1">
      <alignment horizontal="left" vertical="top" wrapText="1"/>
      <protection locked="0"/>
    </xf>
    <xf numFmtId="0" fontId="0" fillId="0" borderId="63" xfId="0" applyBorder="1" applyAlignment="1" applyProtection="1">
      <alignment horizontal="left" vertical="top"/>
      <protection locked="0"/>
    </xf>
    <xf numFmtId="38" fontId="18" fillId="3" borderId="32" xfId="1" applyFont="1" applyFill="1" applyBorder="1" applyAlignment="1" applyProtection="1">
      <alignment horizontal="left" vertical="center"/>
    </xf>
    <xf numFmtId="38" fontId="18" fillId="0" borderId="32" xfId="1" applyFont="1" applyBorder="1" applyAlignment="1" applyProtection="1">
      <alignment vertical="top"/>
      <protection locked="0"/>
    </xf>
    <xf numFmtId="0" fontId="0" fillId="0" borderId="63" xfId="0" applyBorder="1" applyAlignment="1" applyProtection="1">
      <alignment vertical="top"/>
      <protection locked="0"/>
    </xf>
    <xf numFmtId="38" fontId="28" fillId="2" borderId="2" xfId="1" applyFont="1" applyFill="1" applyBorder="1" applyAlignment="1" applyProtection="1">
      <alignment horizontal="center" vertical="center" shrinkToFit="1"/>
    </xf>
    <xf numFmtId="38" fontId="28" fillId="2" borderId="21" xfId="1" applyFont="1" applyFill="1" applyBorder="1" applyAlignment="1" applyProtection="1">
      <alignment horizontal="center" vertical="center"/>
    </xf>
    <xf numFmtId="38" fontId="28" fillId="2" borderId="3" xfId="1" applyFont="1" applyFill="1" applyBorder="1" applyAlignment="1" applyProtection="1">
      <alignment horizontal="center" vertical="center"/>
    </xf>
    <xf numFmtId="38" fontId="28" fillId="2" borderId="4" xfId="1" applyFont="1" applyFill="1" applyBorder="1" applyAlignment="1" applyProtection="1">
      <alignment horizontal="center" vertical="center" shrinkToFit="1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</xf>
    <xf numFmtId="38" fontId="28" fillId="2" borderId="5" xfId="1" applyFont="1" applyFill="1" applyBorder="1" applyAlignment="1" applyProtection="1">
      <alignment horizontal="center" vertical="center" shrinkToFit="1"/>
    </xf>
    <xf numFmtId="0" fontId="29" fillId="0" borderId="0" xfId="0" applyFont="1" applyAlignment="1" applyProtection="1">
      <alignment horizontal="left" vertical="center" wrapText="1"/>
    </xf>
    <xf numFmtId="38" fontId="18" fillId="3" borderId="26" xfId="1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6</xdr:row>
      <xdr:rowOff>68133</xdr:rowOff>
    </xdr:from>
    <xdr:to>
      <xdr:col>5</xdr:col>
      <xdr:colOff>526677</xdr:colOff>
      <xdr:row>105</xdr:row>
      <xdr:rowOff>130885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4886213" y="1081593"/>
          <a:ext cx="502024" cy="1070027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Ⅰ</a:t>
          </a:r>
          <a:r>
            <a:rPr kumimoji="1" lang="en-US" altLang="ja-JP" sz="11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（本体）</a:t>
          </a:r>
        </a:p>
      </xdr:txBody>
    </xdr:sp>
    <xdr:clientData/>
  </xdr:twoCellAnchor>
  <xdr:twoCellAnchor>
    <xdr:from>
      <xdr:col>0</xdr:col>
      <xdr:colOff>35857</xdr:colOff>
      <xdr:row>6</xdr:row>
      <xdr:rowOff>35859</xdr:rowOff>
    </xdr:from>
    <xdr:to>
      <xdr:col>0</xdr:col>
      <xdr:colOff>233080</xdr:colOff>
      <xdr:row>42</xdr:row>
      <xdr:rowOff>152398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35857" y="1057835"/>
          <a:ext cx="197223" cy="38189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39757</xdr:colOff>
      <xdr:row>46</xdr:row>
      <xdr:rowOff>104598</xdr:rowOff>
    </xdr:from>
    <xdr:to>
      <xdr:col>0</xdr:col>
      <xdr:colOff>228601</xdr:colOff>
      <xdr:row>103</xdr:row>
      <xdr:rowOff>43543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39757" y="5895798"/>
          <a:ext cx="188844" cy="623088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2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52"/>
  <sheetViews>
    <sheetView tabSelected="1" zoomScale="85" zoomScaleNormal="85" zoomScaleSheetLayoutView="85" workbookViewId="0">
      <selection activeCell="A2" sqref="A2:D2"/>
    </sheetView>
  </sheetViews>
  <sheetFormatPr defaultColWidth="9" defaultRowHeight="10.8" x14ac:dyDescent="0.2"/>
  <cols>
    <col min="1" max="1" width="4.33203125" style="20" customWidth="1"/>
    <col min="2" max="2" width="43.88671875" style="20" customWidth="1"/>
    <col min="3" max="3" width="12.88671875" style="27" customWidth="1"/>
    <col min="4" max="4" width="12.88671875" style="20" customWidth="1"/>
    <col min="5" max="5" width="1.33203125" style="20" customWidth="1"/>
    <col min="6" max="6" width="8" style="20" customWidth="1"/>
    <col min="7" max="7" width="16.33203125" style="20" customWidth="1"/>
    <col min="8" max="8" width="71.21875" style="20" customWidth="1"/>
    <col min="9" max="9" width="14.77734375" style="27" customWidth="1"/>
    <col min="10" max="10" width="14.77734375" style="20" customWidth="1"/>
    <col min="11" max="11" width="7.88671875" style="20" customWidth="1"/>
    <col min="12" max="16384" width="9" style="20"/>
  </cols>
  <sheetData>
    <row r="1" spans="1:30" s="19" customFormat="1" ht="5.4" customHeight="1" thickBot="1" x14ac:dyDescent="0.2">
      <c r="A1" s="17"/>
      <c r="B1" s="18"/>
      <c r="C1" s="55"/>
      <c r="E1" s="20"/>
      <c r="F1" s="20"/>
      <c r="G1" s="21"/>
      <c r="H1" s="22"/>
      <c r="I1" s="58"/>
      <c r="J1" s="22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30.6" customHeight="1" thickBot="1" x14ac:dyDescent="0.25">
      <c r="A2" s="209" t="s">
        <v>88</v>
      </c>
      <c r="B2" s="296"/>
      <c r="C2" s="296"/>
      <c r="D2" s="296"/>
      <c r="E2" s="23"/>
      <c r="F2" s="210" t="s">
        <v>48</v>
      </c>
      <c r="G2" s="211"/>
      <c r="H2" s="212"/>
      <c r="I2" s="213"/>
      <c r="J2" s="214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7.5" customHeight="1" x14ac:dyDescent="0.2">
      <c r="A3" s="24"/>
      <c r="B3" s="24"/>
      <c r="C3" s="56"/>
      <c r="D3" s="24"/>
      <c r="E3" s="19"/>
      <c r="F3" s="19"/>
      <c r="G3" s="19"/>
      <c r="H3" s="25"/>
      <c r="I3" s="59"/>
      <c r="J3" s="25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28" customFormat="1" ht="15" customHeight="1" thickBot="1" x14ac:dyDescent="0.25">
      <c r="A4" s="26" t="s">
        <v>0</v>
      </c>
      <c r="B4" s="20"/>
      <c r="C4" s="27"/>
      <c r="D4" s="27" t="s">
        <v>1</v>
      </c>
      <c r="E4" s="20"/>
      <c r="F4" s="26" t="s">
        <v>8</v>
      </c>
      <c r="H4" s="20"/>
      <c r="I4" s="27"/>
      <c r="J4" s="27" t="s">
        <v>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36" customFormat="1" ht="21" customHeight="1" thickBot="1" x14ac:dyDescent="0.25">
      <c r="A5" s="289" t="s">
        <v>6</v>
      </c>
      <c r="B5" s="290" t="s">
        <v>37</v>
      </c>
      <c r="C5" s="291" t="s">
        <v>2</v>
      </c>
      <c r="D5" s="292" t="s">
        <v>3</v>
      </c>
      <c r="E5" s="71"/>
      <c r="F5" s="293" t="s">
        <v>6</v>
      </c>
      <c r="G5" s="294"/>
      <c r="H5" s="290" t="s">
        <v>32</v>
      </c>
      <c r="I5" s="291" t="s">
        <v>2</v>
      </c>
      <c r="J5" s="295" t="s">
        <v>3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s="36" customFormat="1" ht="14.4" hidden="1" x14ac:dyDescent="0.2">
      <c r="A6" s="72"/>
      <c r="B6" s="73"/>
      <c r="C6" s="74"/>
      <c r="D6" s="75"/>
      <c r="E6" s="71"/>
      <c r="F6" s="76"/>
      <c r="G6" s="77"/>
      <c r="H6" s="78"/>
      <c r="I6" s="74"/>
      <c r="J6" s="7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36" customFormat="1" ht="22.2" customHeight="1" x14ac:dyDescent="0.2">
      <c r="A7" s="80"/>
      <c r="B7" s="81"/>
      <c r="C7" s="82"/>
      <c r="D7" s="83">
        <f>SUM(C6:C45)</f>
        <v>0</v>
      </c>
      <c r="E7" s="84"/>
      <c r="F7" s="85"/>
      <c r="G7" s="86">
        <v>1</v>
      </c>
      <c r="H7" s="87"/>
      <c r="I7" s="82"/>
      <c r="J7" s="88">
        <f>SUM(I6:I9)</f>
        <v>0</v>
      </c>
    </row>
    <row r="8" spans="1:30" s="36" customFormat="1" ht="22.2" customHeight="1" x14ac:dyDescent="0.2">
      <c r="A8" s="80"/>
      <c r="B8" s="81"/>
      <c r="C8" s="82"/>
      <c r="D8" s="89"/>
      <c r="E8" s="84"/>
      <c r="F8" s="90"/>
      <c r="G8" s="92" t="s">
        <v>74</v>
      </c>
      <c r="H8" s="93"/>
      <c r="I8" s="94"/>
      <c r="J8" s="95"/>
    </row>
    <row r="9" spans="1:30" s="36" customFormat="1" ht="14.4" hidden="1" x14ac:dyDescent="0.2">
      <c r="A9" s="80"/>
      <c r="B9" s="81"/>
      <c r="C9" s="82"/>
      <c r="D9" s="89"/>
      <c r="E9" s="84"/>
      <c r="F9" s="90"/>
      <c r="G9" s="92"/>
      <c r="H9" s="93"/>
      <c r="I9" s="94"/>
      <c r="J9" s="95"/>
    </row>
    <row r="10" spans="1:30" s="36" customFormat="1" ht="14.4" hidden="1" x14ac:dyDescent="0.2">
      <c r="A10" s="80"/>
      <c r="B10" s="81"/>
      <c r="C10" s="82"/>
      <c r="D10" s="89"/>
      <c r="E10" s="84"/>
      <c r="F10" s="90"/>
      <c r="G10" s="96"/>
      <c r="H10" s="87"/>
      <c r="I10" s="82"/>
      <c r="J10" s="91"/>
    </row>
    <row r="11" spans="1:30" s="36" customFormat="1" ht="18" customHeight="1" x14ac:dyDescent="0.2">
      <c r="A11" s="80"/>
      <c r="B11" s="81"/>
      <c r="C11" s="82"/>
      <c r="D11" s="89"/>
      <c r="E11" s="84"/>
      <c r="F11" s="90"/>
      <c r="G11" s="97">
        <v>2</v>
      </c>
      <c r="H11" s="87"/>
      <c r="I11" s="82"/>
      <c r="J11" s="88">
        <f>SUM(I10:I15)</f>
        <v>0</v>
      </c>
    </row>
    <row r="12" spans="1:30" s="36" customFormat="1" ht="18" customHeight="1" x14ac:dyDescent="0.2">
      <c r="A12" s="80"/>
      <c r="B12" s="81"/>
      <c r="C12" s="82"/>
      <c r="D12" s="89"/>
      <c r="E12" s="84"/>
      <c r="F12" s="90"/>
      <c r="G12" s="97" t="s">
        <v>15</v>
      </c>
      <c r="H12" s="87"/>
      <c r="I12" s="82"/>
      <c r="J12" s="91"/>
    </row>
    <row r="13" spans="1:30" s="36" customFormat="1" ht="18" customHeight="1" x14ac:dyDescent="0.2">
      <c r="A13" s="80"/>
      <c r="B13" s="81"/>
      <c r="C13" s="82"/>
      <c r="D13" s="89"/>
      <c r="E13" s="84"/>
      <c r="F13" s="90"/>
      <c r="G13" s="97" t="s">
        <v>14</v>
      </c>
      <c r="H13" s="87"/>
      <c r="I13" s="82"/>
      <c r="J13" s="98"/>
    </row>
    <row r="14" spans="1:30" s="36" customFormat="1" ht="18" customHeight="1" x14ac:dyDescent="0.2">
      <c r="A14" s="80"/>
      <c r="B14" s="81"/>
      <c r="C14" s="82"/>
      <c r="D14" s="89"/>
      <c r="E14" s="84"/>
      <c r="F14" s="90"/>
      <c r="G14" s="99"/>
      <c r="H14" s="93"/>
      <c r="I14" s="94"/>
      <c r="J14" s="95"/>
    </row>
    <row r="15" spans="1:30" s="36" customFormat="1" ht="18" hidden="1" customHeight="1" x14ac:dyDescent="0.2">
      <c r="A15" s="80"/>
      <c r="B15" s="81"/>
      <c r="C15" s="82"/>
      <c r="D15" s="89"/>
      <c r="E15" s="84"/>
      <c r="F15" s="90"/>
      <c r="G15" s="100"/>
      <c r="H15" s="101"/>
      <c r="I15" s="102"/>
      <c r="J15" s="103"/>
    </row>
    <row r="16" spans="1:30" s="36" customFormat="1" ht="18" hidden="1" customHeight="1" x14ac:dyDescent="0.2">
      <c r="A16" s="80"/>
      <c r="B16" s="81"/>
      <c r="C16" s="82"/>
      <c r="D16" s="89"/>
      <c r="E16" s="84"/>
      <c r="F16" s="90"/>
      <c r="G16" s="96"/>
      <c r="H16" s="87"/>
      <c r="I16" s="82"/>
      <c r="J16" s="91"/>
    </row>
    <row r="17" spans="1:10" s="36" customFormat="1" ht="18" customHeight="1" x14ac:dyDescent="0.2">
      <c r="A17" s="80"/>
      <c r="B17" s="104"/>
      <c r="C17" s="82"/>
      <c r="D17" s="89"/>
      <c r="E17" s="84"/>
      <c r="F17" s="90"/>
      <c r="G17" s="86">
        <v>3</v>
      </c>
      <c r="H17" s="87"/>
      <c r="I17" s="82"/>
      <c r="J17" s="83">
        <f>SUM(I16:I24)</f>
        <v>0</v>
      </c>
    </row>
    <row r="18" spans="1:10" s="36" customFormat="1" ht="18" customHeight="1" x14ac:dyDescent="0.2">
      <c r="A18" s="80"/>
      <c r="B18" s="81"/>
      <c r="C18" s="82"/>
      <c r="D18" s="89"/>
      <c r="E18" s="84"/>
      <c r="F18" s="90"/>
      <c r="G18" s="86" t="s">
        <v>13</v>
      </c>
      <c r="H18" s="87"/>
      <c r="I18" s="82"/>
      <c r="J18" s="91"/>
    </row>
    <row r="19" spans="1:10" s="36" customFormat="1" ht="18" customHeight="1" x14ac:dyDescent="0.2">
      <c r="A19" s="80"/>
      <c r="B19" s="81"/>
      <c r="C19" s="82"/>
      <c r="D19" s="89"/>
      <c r="E19" s="84"/>
      <c r="F19" s="90"/>
      <c r="G19" s="96"/>
      <c r="H19" s="87"/>
      <c r="I19" s="82"/>
      <c r="J19" s="91"/>
    </row>
    <row r="20" spans="1:10" s="36" customFormat="1" ht="18" customHeight="1" x14ac:dyDescent="0.2">
      <c r="A20" s="80"/>
      <c r="B20" s="81"/>
      <c r="C20" s="82"/>
      <c r="D20" s="89"/>
      <c r="E20" s="84"/>
      <c r="F20" s="90"/>
      <c r="G20" s="96"/>
      <c r="H20" s="87"/>
      <c r="I20" s="82"/>
      <c r="J20" s="91"/>
    </row>
    <row r="21" spans="1:10" s="36" customFormat="1" ht="18" customHeight="1" x14ac:dyDescent="0.2">
      <c r="A21" s="80"/>
      <c r="B21" s="81"/>
      <c r="C21" s="82"/>
      <c r="D21" s="89"/>
      <c r="E21" s="84"/>
      <c r="F21" s="90"/>
      <c r="G21" s="96"/>
      <c r="H21" s="87"/>
      <c r="I21" s="82"/>
      <c r="J21" s="91"/>
    </row>
    <row r="22" spans="1:10" s="36" customFormat="1" ht="18" customHeight="1" x14ac:dyDescent="0.2">
      <c r="A22" s="80"/>
      <c r="B22" s="81"/>
      <c r="C22" s="82"/>
      <c r="D22" s="89"/>
      <c r="E22" s="84"/>
      <c r="F22" s="90"/>
      <c r="G22" s="96"/>
      <c r="H22" s="87"/>
      <c r="I22" s="82"/>
      <c r="J22" s="91"/>
    </row>
    <row r="23" spans="1:10" s="36" customFormat="1" ht="18" customHeight="1" x14ac:dyDescent="0.2">
      <c r="A23" s="80"/>
      <c r="B23" s="81"/>
      <c r="C23" s="82"/>
      <c r="D23" s="83"/>
      <c r="E23" s="84"/>
      <c r="F23" s="90"/>
      <c r="G23" s="92"/>
      <c r="H23" s="93"/>
      <c r="I23" s="94"/>
      <c r="J23" s="95"/>
    </row>
    <row r="24" spans="1:10" s="36" customFormat="1" ht="18" hidden="1" customHeight="1" x14ac:dyDescent="0.2">
      <c r="A24" s="80"/>
      <c r="B24" s="81"/>
      <c r="C24" s="82"/>
      <c r="D24" s="89"/>
      <c r="E24" s="84"/>
      <c r="F24" s="90"/>
      <c r="G24" s="100"/>
      <c r="H24" s="101"/>
      <c r="I24" s="102"/>
      <c r="J24" s="103"/>
    </row>
    <row r="25" spans="1:10" s="36" customFormat="1" ht="18" hidden="1" customHeight="1" x14ac:dyDescent="0.2">
      <c r="A25" s="80"/>
      <c r="B25" s="81"/>
      <c r="C25" s="82"/>
      <c r="D25" s="89"/>
      <c r="E25" s="84"/>
      <c r="F25" s="90"/>
      <c r="G25" s="105"/>
      <c r="H25" s="106"/>
      <c r="I25" s="107"/>
      <c r="J25" s="108"/>
    </row>
    <row r="26" spans="1:10" s="36" customFormat="1" ht="18" customHeight="1" x14ac:dyDescent="0.2">
      <c r="A26" s="80"/>
      <c r="B26" s="81"/>
      <c r="C26" s="82"/>
      <c r="D26" s="89"/>
      <c r="E26" s="84"/>
      <c r="F26" s="90"/>
      <c r="G26" s="97">
        <v>4</v>
      </c>
      <c r="H26" s="87"/>
      <c r="I26" s="82"/>
      <c r="J26" s="83">
        <f>SUM(I25:I32)</f>
        <v>0</v>
      </c>
    </row>
    <row r="27" spans="1:10" s="36" customFormat="1" ht="18" customHeight="1" x14ac:dyDescent="0.2">
      <c r="A27" s="80"/>
      <c r="B27" s="81"/>
      <c r="C27" s="82"/>
      <c r="D27" s="89"/>
      <c r="E27" s="84"/>
      <c r="F27" s="90"/>
      <c r="G27" s="97" t="s">
        <v>51</v>
      </c>
      <c r="H27" s="87"/>
      <c r="I27" s="82"/>
      <c r="J27" s="83"/>
    </row>
    <row r="28" spans="1:10" s="36" customFormat="1" ht="18" customHeight="1" x14ac:dyDescent="0.2">
      <c r="A28" s="80"/>
      <c r="B28" s="81"/>
      <c r="C28" s="82"/>
      <c r="D28" s="89"/>
      <c r="E28" s="84"/>
      <c r="F28" s="90"/>
      <c r="G28" s="97"/>
      <c r="H28" s="87"/>
      <c r="I28" s="82"/>
      <c r="J28" s="83"/>
    </row>
    <row r="29" spans="1:10" s="36" customFormat="1" ht="18" customHeight="1" x14ac:dyDescent="0.2">
      <c r="A29" s="80"/>
      <c r="B29" s="81"/>
      <c r="C29" s="82"/>
      <c r="D29" s="91"/>
      <c r="E29" s="84"/>
      <c r="F29" s="90"/>
      <c r="G29" s="86"/>
      <c r="H29" s="87"/>
      <c r="I29" s="82"/>
      <c r="J29" s="91"/>
    </row>
    <row r="30" spans="1:10" s="36" customFormat="1" ht="18" customHeight="1" x14ac:dyDescent="0.2">
      <c r="A30" s="80"/>
      <c r="B30" s="81"/>
      <c r="C30" s="82"/>
      <c r="D30" s="89"/>
      <c r="E30" s="84"/>
      <c r="F30" s="90"/>
      <c r="G30" s="96"/>
      <c r="H30" s="87"/>
      <c r="I30" s="82"/>
      <c r="J30" s="91"/>
    </row>
    <row r="31" spans="1:10" s="36" customFormat="1" ht="18" customHeight="1" x14ac:dyDescent="0.2">
      <c r="A31" s="80"/>
      <c r="B31" s="81"/>
      <c r="C31" s="82"/>
      <c r="D31" s="89"/>
      <c r="E31" s="84"/>
      <c r="F31" s="90"/>
      <c r="G31" s="92"/>
      <c r="H31" s="93"/>
      <c r="I31" s="94"/>
      <c r="J31" s="95"/>
    </row>
    <row r="32" spans="1:10" s="36" customFormat="1" ht="18" hidden="1" customHeight="1" x14ac:dyDescent="0.2">
      <c r="A32" s="80"/>
      <c r="B32" s="81"/>
      <c r="C32" s="82"/>
      <c r="D32" s="89"/>
      <c r="E32" s="84"/>
      <c r="F32" s="90"/>
      <c r="G32" s="100"/>
      <c r="H32" s="101"/>
      <c r="I32" s="102"/>
      <c r="J32" s="103"/>
    </row>
    <row r="33" spans="1:10" s="36" customFormat="1" ht="18" hidden="1" customHeight="1" x14ac:dyDescent="0.2">
      <c r="A33" s="80"/>
      <c r="B33" s="81"/>
      <c r="C33" s="82"/>
      <c r="D33" s="89"/>
      <c r="E33" s="84"/>
      <c r="F33" s="90"/>
      <c r="G33" s="105"/>
      <c r="H33" s="106"/>
      <c r="I33" s="107"/>
      <c r="J33" s="108"/>
    </row>
    <row r="34" spans="1:10" s="36" customFormat="1" ht="18" customHeight="1" x14ac:dyDescent="0.2">
      <c r="A34" s="109"/>
      <c r="B34" s="81"/>
      <c r="C34" s="82"/>
      <c r="D34" s="89"/>
      <c r="E34" s="84"/>
      <c r="F34" s="90"/>
      <c r="G34" s="97">
        <v>5</v>
      </c>
      <c r="H34" s="87"/>
      <c r="I34" s="82"/>
      <c r="J34" s="83">
        <f>SUM(I33:I39)</f>
        <v>0</v>
      </c>
    </row>
    <row r="35" spans="1:10" s="36" customFormat="1" ht="18" customHeight="1" x14ac:dyDescent="0.2">
      <c r="A35" s="110"/>
      <c r="B35" s="81"/>
      <c r="C35" s="82"/>
      <c r="D35" s="89"/>
      <c r="E35" s="84"/>
      <c r="F35" s="90"/>
      <c r="G35" s="86" t="s">
        <v>16</v>
      </c>
      <c r="H35" s="87"/>
      <c r="I35" s="82"/>
      <c r="J35" s="91"/>
    </row>
    <row r="36" spans="1:10" s="36" customFormat="1" ht="18" customHeight="1" x14ac:dyDescent="0.2">
      <c r="A36" s="110"/>
      <c r="B36" s="81"/>
      <c r="C36" s="82"/>
      <c r="D36" s="89"/>
      <c r="E36" s="84"/>
      <c r="F36" s="90"/>
      <c r="G36" s="96"/>
      <c r="H36" s="87"/>
      <c r="I36" s="82"/>
      <c r="J36" s="91"/>
    </row>
    <row r="37" spans="1:10" s="36" customFormat="1" ht="18" customHeight="1" x14ac:dyDescent="0.2">
      <c r="A37" s="80"/>
      <c r="B37" s="81"/>
      <c r="C37" s="82"/>
      <c r="D37" s="89"/>
      <c r="E37" s="84"/>
      <c r="F37" s="90"/>
      <c r="G37" s="96"/>
      <c r="H37" s="87"/>
      <c r="I37" s="82"/>
      <c r="J37" s="91"/>
    </row>
    <row r="38" spans="1:10" s="36" customFormat="1" ht="18" customHeight="1" x14ac:dyDescent="0.2">
      <c r="A38" s="80"/>
      <c r="B38" s="81"/>
      <c r="C38" s="82"/>
      <c r="D38" s="89"/>
      <c r="E38" s="84"/>
      <c r="F38" s="90"/>
      <c r="G38" s="92"/>
      <c r="H38" s="93"/>
      <c r="I38" s="94"/>
      <c r="J38" s="95"/>
    </row>
    <row r="39" spans="1:10" s="36" customFormat="1" ht="18" hidden="1" customHeight="1" x14ac:dyDescent="0.2">
      <c r="A39" s="80"/>
      <c r="B39" s="81"/>
      <c r="C39" s="82"/>
      <c r="D39" s="89"/>
      <c r="E39" s="84"/>
      <c r="F39" s="90"/>
      <c r="G39" s="100"/>
      <c r="H39" s="111"/>
      <c r="I39" s="102"/>
      <c r="J39" s="112"/>
    </row>
    <row r="40" spans="1:10" s="36" customFormat="1" ht="18" hidden="1" customHeight="1" x14ac:dyDescent="0.2">
      <c r="A40" s="80"/>
      <c r="B40" s="81"/>
      <c r="C40" s="82"/>
      <c r="D40" s="89"/>
      <c r="E40" s="84"/>
      <c r="F40" s="90"/>
      <c r="G40" s="105"/>
      <c r="H40" s="106"/>
      <c r="I40" s="107"/>
      <c r="J40" s="108"/>
    </row>
    <row r="41" spans="1:10" s="36" customFormat="1" ht="18" customHeight="1" x14ac:dyDescent="0.2">
      <c r="A41" s="80"/>
      <c r="B41" s="81"/>
      <c r="C41" s="82"/>
      <c r="D41" s="89"/>
      <c r="E41" s="84"/>
      <c r="F41" s="90"/>
      <c r="G41" s="97">
        <v>6</v>
      </c>
      <c r="H41" s="87"/>
      <c r="I41" s="82"/>
      <c r="J41" s="88">
        <f>SUM(I40:I45)</f>
        <v>0</v>
      </c>
    </row>
    <row r="42" spans="1:10" s="36" customFormat="1" ht="18" customHeight="1" x14ac:dyDescent="0.2">
      <c r="A42" s="80"/>
      <c r="B42" s="81"/>
      <c r="C42" s="82"/>
      <c r="D42" s="89"/>
      <c r="E42" s="84"/>
      <c r="F42" s="90"/>
      <c r="G42" s="86" t="s">
        <v>17</v>
      </c>
      <c r="H42" s="87"/>
      <c r="I42" s="82"/>
      <c r="J42" s="91"/>
    </row>
    <row r="43" spans="1:10" s="36" customFormat="1" ht="18" customHeight="1" x14ac:dyDescent="0.2">
      <c r="A43" s="80"/>
      <c r="B43" s="81"/>
      <c r="C43" s="82"/>
      <c r="D43" s="89"/>
      <c r="E43" s="84"/>
      <c r="F43" s="90"/>
      <c r="G43" s="96"/>
      <c r="H43" s="87"/>
      <c r="I43" s="82"/>
      <c r="J43" s="91"/>
    </row>
    <row r="44" spans="1:10" s="36" customFormat="1" ht="18" customHeight="1" x14ac:dyDescent="0.2">
      <c r="A44" s="113"/>
      <c r="B44" s="114"/>
      <c r="C44" s="115"/>
      <c r="D44" s="116"/>
      <c r="E44" s="84"/>
      <c r="F44" s="90"/>
      <c r="G44" s="92"/>
      <c r="H44" s="93"/>
      <c r="I44" s="94"/>
      <c r="J44" s="95"/>
    </row>
    <row r="45" spans="1:10" s="36" customFormat="1" ht="18" hidden="1" customHeight="1" x14ac:dyDescent="0.2">
      <c r="A45" s="117"/>
      <c r="B45" s="118"/>
      <c r="C45" s="119"/>
      <c r="D45" s="120"/>
      <c r="E45" s="84"/>
      <c r="F45" s="90"/>
      <c r="G45" s="100"/>
      <c r="H45" s="101"/>
      <c r="I45" s="102"/>
      <c r="J45" s="112"/>
    </row>
    <row r="46" spans="1:10" s="36" customFormat="1" ht="18" hidden="1" customHeight="1" x14ac:dyDescent="0.2">
      <c r="A46" s="121"/>
      <c r="B46" s="122"/>
      <c r="C46" s="123"/>
      <c r="D46" s="124"/>
      <c r="E46" s="84"/>
      <c r="F46" s="90"/>
      <c r="G46" s="105"/>
      <c r="H46" s="106"/>
      <c r="I46" s="107"/>
      <c r="J46" s="108"/>
    </row>
    <row r="47" spans="1:10" s="36" customFormat="1" ht="18" customHeight="1" x14ac:dyDescent="0.2">
      <c r="A47" s="80"/>
      <c r="B47" s="125" t="s">
        <v>4</v>
      </c>
      <c r="C47" s="82"/>
      <c r="D47" s="91">
        <f>SUM(C46:C60)</f>
        <v>0</v>
      </c>
      <c r="E47" s="84"/>
      <c r="F47" s="90"/>
      <c r="G47" s="86">
        <v>7</v>
      </c>
      <c r="H47" s="87"/>
      <c r="I47" s="82"/>
      <c r="J47" s="88">
        <f>SUM(I46:I54)</f>
        <v>0</v>
      </c>
    </row>
    <row r="48" spans="1:10" s="36" customFormat="1" ht="18" customHeight="1" x14ac:dyDescent="0.2">
      <c r="A48" s="80"/>
      <c r="B48" s="81"/>
      <c r="C48" s="82"/>
      <c r="D48" s="89"/>
      <c r="E48" s="84"/>
      <c r="F48" s="90"/>
      <c r="G48" s="86" t="s">
        <v>18</v>
      </c>
      <c r="H48" s="87"/>
      <c r="I48" s="82"/>
      <c r="J48" s="91"/>
    </row>
    <row r="49" spans="1:10" s="36" customFormat="1" ht="18" customHeight="1" x14ac:dyDescent="0.2">
      <c r="A49" s="80"/>
      <c r="B49" s="81"/>
      <c r="C49" s="82"/>
      <c r="D49" s="89"/>
      <c r="E49" s="84"/>
      <c r="F49" s="90"/>
      <c r="G49" s="96"/>
      <c r="H49" s="87"/>
      <c r="I49" s="82"/>
      <c r="J49" s="91"/>
    </row>
    <row r="50" spans="1:10" s="36" customFormat="1" ht="18" customHeight="1" x14ac:dyDescent="0.2">
      <c r="A50" s="80"/>
      <c r="B50" s="81"/>
      <c r="C50" s="82"/>
      <c r="D50" s="89"/>
      <c r="E50" s="84"/>
      <c r="F50" s="90"/>
      <c r="G50" s="96"/>
      <c r="H50" s="87"/>
      <c r="I50" s="82"/>
      <c r="J50" s="91"/>
    </row>
    <row r="51" spans="1:10" s="36" customFormat="1" ht="18" customHeight="1" x14ac:dyDescent="0.2">
      <c r="A51" s="80"/>
      <c r="B51" s="81"/>
      <c r="C51" s="82"/>
      <c r="D51" s="89"/>
      <c r="E51" s="84"/>
      <c r="F51" s="90"/>
      <c r="G51" s="96"/>
      <c r="H51" s="87"/>
      <c r="I51" s="82"/>
      <c r="J51" s="91"/>
    </row>
    <row r="52" spans="1:10" s="36" customFormat="1" ht="18" customHeight="1" x14ac:dyDescent="0.2">
      <c r="A52" s="80"/>
      <c r="B52" s="81"/>
      <c r="C52" s="82"/>
      <c r="D52" s="89"/>
      <c r="E52" s="84"/>
      <c r="F52" s="90"/>
      <c r="G52" s="96"/>
      <c r="H52" s="87"/>
      <c r="I52" s="82"/>
      <c r="J52" s="91"/>
    </row>
    <row r="53" spans="1:10" s="36" customFormat="1" ht="18" customHeight="1" x14ac:dyDescent="0.2">
      <c r="A53" s="80"/>
      <c r="B53" s="81"/>
      <c r="C53" s="82"/>
      <c r="D53" s="89"/>
      <c r="E53" s="84"/>
      <c r="F53" s="90"/>
      <c r="G53" s="92"/>
      <c r="H53" s="93"/>
      <c r="I53" s="94"/>
      <c r="J53" s="95"/>
    </row>
    <row r="54" spans="1:10" s="36" customFormat="1" ht="18" hidden="1" customHeight="1" x14ac:dyDescent="0.2">
      <c r="A54" s="80"/>
      <c r="B54" s="81"/>
      <c r="C54" s="82"/>
      <c r="D54" s="89"/>
      <c r="E54" s="84"/>
      <c r="F54" s="90"/>
      <c r="G54" s="100"/>
      <c r="H54" s="101"/>
      <c r="I54" s="102"/>
      <c r="J54" s="103"/>
    </row>
    <row r="55" spans="1:10" s="36" customFormat="1" ht="18" hidden="1" customHeight="1" x14ac:dyDescent="0.2">
      <c r="A55" s="80"/>
      <c r="B55" s="81"/>
      <c r="C55" s="82"/>
      <c r="D55" s="89"/>
      <c r="E55" s="84"/>
      <c r="F55" s="90"/>
      <c r="G55" s="105"/>
      <c r="H55" s="106"/>
      <c r="I55" s="107"/>
      <c r="J55" s="108"/>
    </row>
    <row r="56" spans="1:10" s="36" customFormat="1" ht="18" customHeight="1" x14ac:dyDescent="0.2">
      <c r="A56" s="80"/>
      <c r="B56" s="81"/>
      <c r="C56" s="82"/>
      <c r="D56" s="89"/>
      <c r="E56" s="84"/>
      <c r="F56" s="90"/>
      <c r="G56" s="97">
        <v>8</v>
      </c>
      <c r="H56" s="87"/>
      <c r="I56" s="82"/>
      <c r="J56" s="88">
        <f>SUM(I55:I60)</f>
        <v>0</v>
      </c>
    </row>
    <row r="57" spans="1:10" s="36" customFormat="1" ht="18" customHeight="1" x14ac:dyDescent="0.2">
      <c r="A57" s="80"/>
      <c r="B57" s="81"/>
      <c r="C57" s="82"/>
      <c r="D57" s="89"/>
      <c r="E57" s="84"/>
      <c r="F57" s="90"/>
      <c r="G57" s="97" t="s">
        <v>19</v>
      </c>
      <c r="H57" s="87"/>
      <c r="I57" s="82"/>
      <c r="J57" s="91"/>
    </row>
    <row r="58" spans="1:10" s="36" customFormat="1" ht="18" customHeight="1" x14ac:dyDescent="0.2">
      <c r="A58" s="80"/>
      <c r="B58" s="81"/>
      <c r="C58" s="82"/>
      <c r="D58" s="89"/>
      <c r="E58" s="84"/>
      <c r="F58" s="90"/>
      <c r="G58" s="126"/>
      <c r="H58" s="87"/>
      <c r="I58" s="82"/>
      <c r="J58" s="91"/>
    </row>
    <row r="59" spans="1:10" s="36" customFormat="1" ht="18" customHeight="1" x14ac:dyDescent="0.2">
      <c r="A59" s="80"/>
      <c r="B59" s="127"/>
      <c r="C59" s="94"/>
      <c r="D59" s="128"/>
      <c r="E59" s="84"/>
      <c r="F59" s="90"/>
      <c r="G59" s="99"/>
      <c r="H59" s="93"/>
      <c r="I59" s="94"/>
      <c r="J59" s="95"/>
    </row>
    <row r="60" spans="1:10" s="36" customFormat="1" ht="18" hidden="1" customHeight="1" x14ac:dyDescent="0.2">
      <c r="A60" s="80"/>
      <c r="B60" s="129"/>
      <c r="C60" s="102"/>
      <c r="D60" s="130"/>
      <c r="E60" s="84"/>
      <c r="F60" s="90"/>
      <c r="G60" s="131"/>
      <c r="H60" s="101"/>
      <c r="I60" s="102"/>
      <c r="J60" s="103"/>
    </row>
    <row r="61" spans="1:10" s="36" customFormat="1" ht="18" hidden="1" customHeight="1" x14ac:dyDescent="0.2">
      <c r="A61" s="80"/>
      <c r="B61" s="132"/>
      <c r="C61" s="107"/>
      <c r="D61" s="133"/>
      <c r="E61" s="84"/>
      <c r="F61" s="90"/>
      <c r="G61" s="134"/>
      <c r="H61" s="106"/>
      <c r="I61" s="107"/>
      <c r="J61" s="108"/>
    </row>
    <row r="62" spans="1:10" s="36" customFormat="1" ht="18" customHeight="1" x14ac:dyDescent="0.2">
      <c r="A62" s="80"/>
      <c r="B62" s="125" t="s">
        <v>52</v>
      </c>
      <c r="C62" s="82"/>
      <c r="D62" s="91">
        <f>SUM(C61:C72)</f>
        <v>0</v>
      </c>
      <c r="E62" s="84"/>
      <c r="F62" s="90"/>
      <c r="G62" s="86">
        <v>9</v>
      </c>
      <c r="H62" s="87"/>
      <c r="I62" s="82"/>
      <c r="J62" s="88">
        <f>SUM(I61:I66)</f>
        <v>0</v>
      </c>
    </row>
    <row r="63" spans="1:10" s="36" customFormat="1" ht="18" customHeight="1" x14ac:dyDescent="0.2">
      <c r="A63" s="80"/>
      <c r="B63" s="81"/>
      <c r="C63" s="82"/>
      <c r="D63" s="89"/>
      <c r="E63" s="84"/>
      <c r="F63" s="90"/>
      <c r="G63" s="86" t="s">
        <v>20</v>
      </c>
      <c r="H63" s="87"/>
      <c r="I63" s="82"/>
      <c r="J63" s="91"/>
    </row>
    <row r="64" spans="1:10" s="36" customFormat="1" ht="18" customHeight="1" x14ac:dyDescent="0.2">
      <c r="A64" s="80"/>
      <c r="B64" s="81"/>
      <c r="C64" s="82"/>
      <c r="D64" s="89"/>
      <c r="E64" s="84"/>
      <c r="F64" s="90"/>
      <c r="G64" s="96"/>
      <c r="H64" s="87"/>
      <c r="I64" s="82"/>
      <c r="J64" s="91"/>
    </row>
    <row r="65" spans="1:10" s="36" customFormat="1" ht="18" customHeight="1" x14ac:dyDescent="0.2">
      <c r="A65" s="80"/>
      <c r="B65" s="81"/>
      <c r="C65" s="82"/>
      <c r="D65" s="89"/>
      <c r="E65" s="84"/>
      <c r="F65" s="90"/>
      <c r="G65" s="92"/>
      <c r="H65" s="93"/>
      <c r="I65" s="94"/>
      <c r="J65" s="95"/>
    </row>
    <row r="66" spans="1:10" s="36" customFormat="1" ht="18" hidden="1" customHeight="1" x14ac:dyDescent="0.2">
      <c r="A66" s="80"/>
      <c r="B66" s="81"/>
      <c r="C66" s="82"/>
      <c r="D66" s="89"/>
      <c r="E66" s="84"/>
      <c r="F66" s="90"/>
      <c r="G66" s="100"/>
      <c r="H66" s="101"/>
      <c r="I66" s="102"/>
      <c r="J66" s="103"/>
    </row>
    <row r="67" spans="1:10" s="36" customFormat="1" ht="18" hidden="1" customHeight="1" x14ac:dyDescent="0.2">
      <c r="A67" s="80"/>
      <c r="B67" s="81"/>
      <c r="C67" s="82"/>
      <c r="D67" s="89"/>
      <c r="E67" s="84"/>
      <c r="F67" s="90"/>
      <c r="G67" s="105"/>
      <c r="H67" s="106"/>
      <c r="I67" s="107"/>
      <c r="J67" s="135"/>
    </row>
    <row r="68" spans="1:10" s="36" customFormat="1" ht="18" customHeight="1" x14ac:dyDescent="0.2">
      <c r="A68" s="80"/>
      <c r="B68" s="81"/>
      <c r="C68" s="82"/>
      <c r="D68" s="89"/>
      <c r="E68" s="84"/>
      <c r="F68" s="90"/>
      <c r="G68" s="86">
        <v>10</v>
      </c>
      <c r="H68" s="87"/>
      <c r="I68" s="82"/>
      <c r="J68" s="83">
        <f>SUM(I67:I72)</f>
        <v>0</v>
      </c>
    </row>
    <row r="69" spans="1:10" s="36" customFormat="1" ht="18" customHeight="1" x14ac:dyDescent="0.2">
      <c r="A69" s="80"/>
      <c r="B69" s="81"/>
      <c r="C69" s="82"/>
      <c r="D69" s="89"/>
      <c r="E69" s="84"/>
      <c r="F69" s="90"/>
      <c r="G69" s="86" t="s">
        <v>50</v>
      </c>
      <c r="H69" s="87"/>
      <c r="I69" s="82"/>
      <c r="J69" s="91"/>
    </row>
    <row r="70" spans="1:10" s="36" customFormat="1" ht="18" customHeight="1" x14ac:dyDescent="0.2">
      <c r="A70" s="80"/>
      <c r="B70" s="81"/>
      <c r="C70" s="82"/>
      <c r="D70" s="89"/>
      <c r="E70" s="84"/>
      <c r="F70" s="90"/>
      <c r="G70" s="86"/>
      <c r="H70" s="87"/>
      <c r="I70" s="82"/>
      <c r="J70" s="98"/>
    </row>
    <row r="71" spans="1:10" s="36" customFormat="1" ht="18" customHeight="1" x14ac:dyDescent="0.2">
      <c r="A71" s="80"/>
      <c r="B71" s="165" t="s">
        <v>49</v>
      </c>
      <c r="C71" s="94"/>
      <c r="D71" s="128"/>
      <c r="E71" s="84"/>
      <c r="F71" s="90"/>
      <c r="G71" s="92"/>
      <c r="H71" s="93"/>
      <c r="I71" s="94"/>
      <c r="J71" s="95"/>
    </row>
    <row r="72" spans="1:10" s="36" customFormat="1" ht="18" hidden="1" customHeight="1" x14ac:dyDescent="0.2">
      <c r="A72" s="80" t="s">
        <v>12</v>
      </c>
      <c r="B72" s="136"/>
      <c r="C72" s="137"/>
      <c r="D72" s="130"/>
      <c r="E72" s="84"/>
      <c r="F72" s="90"/>
      <c r="G72" s="100"/>
      <c r="H72" s="101"/>
      <c r="I72" s="102"/>
      <c r="J72" s="103"/>
    </row>
    <row r="73" spans="1:10" s="36" customFormat="1" ht="18" hidden="1" customHeight="1" x14ac:dyDescent="0.2">
      <c r="A73" s="80"/>
      <c r="B73" s="138"/>
      <c r="C73" s="107"/>
      <c r="D73" s="133"/>
      <c r="E73" s="84"/>
      <c r="F73" s="90"/>
      <c r="G73" s="96"/>
      <c r="H73" s="87"/>
      <c r="I73" s="82"/>
      <c r="J73" s="91"/>
    </row>
    <row r="74" spans="1:10" s="36" customFormat="1" ht="18" customHeight="1" x14ac:dyDescent="0.2">
      <c r="A74" s="80"/>
      <c r="B74" s="125" t="s">
        <v>5</v>
      </c>
      <c r="C74" s="139"/>
      <c r="D74" s="91">
        <f>SUM(C73:C84)</f>
        <v>0</v>
      </c>
      <c r="E74" s="84"/>
      <c r="F74" s="90"/>
      <c r="G74" s="86">
        <v>11</v>
      </c>
      <c r="H74" s="87"/>
      <c r="I74" s="82"/>
      <c r="J74" s="83">
        <f>SUM(I73:$I$79)</f>
        <v>0</v>
      </c>
    </row>
    <row r="75" spans="1:10" s="36" customFormat="1" ht="18" customHeight="1" x14ac:dyDescent="0.2">
      <c r="A75" s="80"/>
      <c r="B75" s="140"/>
      <c r="C75" s="141"/>
      <c r="D75" s="83"/>
      <c r="E75" s="84"/>
      <c r="F75" s="90"/>
      <c r="G75" s="86" t="s">
        <v>21</v>
      </c>
      <c r="H75" s="87"/>
      <c r="I75" s="82"/>
      <c r="J75" s="91"/>
    </row>
    <row r="76" spans="1:10" s="36" customFormat="1" ht="18" customHeight="1" x14ac:dyDescent="0.2">
      <c r="A76" s="80"/>
      <c r="B76" s="142"/>
      <c r="C76" s="141"/>
      <c r="D76" s="89"/>
      <c r="E76" s="84"/>
      <c r="F76" s="90"/>
      <c r="G76" s="96"/>
      <c r="H76" s="87"/>
      <c r="I76" s="82"/>
      <c r="J76" s="91"/>
    </row>
    <row r="77" spans="1:10" s="36" customFormat="1" ht="18" customHeight="1" x14ac:dyDescent="0.2">
      <c r="A77" s="80"/>
      <c r="B77" s="142"/>
      <c r="C77" s="141"/>
      <c r="D77" s="89"/>
      <c r="E77" s="84"/>
      <c r="F77" s="90"/>
      <c r="G77" s="96"/>
      <c r="H77" s="87"/>
      <c r="I77" s="82"/>
      <c r="J77" s="91"/>
    </row>
    <row r="78" spans="1:10" s="36" customFormat="1" ht="18" customHeight="1" x14ac:dyDescent="0.2">
      <c r="A78" s="80"/>
      <c r="B78" s="142"/>
      <c r="C78" s="141"/>
      <c r="D78" s="89"/>
      <c r="E78" s="84"/>
      <c r="F78" s="90"/>
      <c r="G78" s="92"/>
      <c r="H78" s="93"/>
      <c r="I78" s="94"/>
      <c r="J78" s="95"/>
    </row>
    <row r="79" spans="1:10" s="36" customFormat="1" ht="18" hidden="1" customHeight="1" x14ac:dyDescent="0.2">
      <c r="A79" s="80"/>
      <c r="B79" s="142"/>
      <c r="C79" s="141"/>
      <c r="D79" s="89"/>
      <c r="E79" s="84"/>
      <c r="F79" s="90"/>
      <c r="G79" s="100"/>
      <c r="H79" s="101"/>
      <c r="I79" s="102"/>
      <c r="J79" s="112"/>
    </row>
    <row r="80" spans="1:10" s="36" customFormat="1" ht="18" hidden="1" customHeight="1" x14ac:dyDescent="0.2">
      <c r="A80" s="80"/>
      <c r="B80" s="142"/>
      <c r="C80" s="141"/>
      <c r="D80" s="89"/>
      <c r="E80" s="84"/>
      <c r="F80" s="90"/>
      <c r="G80" s="105"/>
      <c r="H80" s="106"/>
      <c r="I80" s="107"/>
      <c r="J80" s="108"/>
    </row>
    <row r="81" spans="1:10" s="36" customFormat="1" ht="18" customHeight="1" x14ac:dyDescent="0.2">
      <c r="A81" s="80"/>
      <c r="B81" s="81"/>
      <c r="C81" s="141"/>
      <c r="D81" s="89"/>
      <c r="E81" s="84"/>
      <c r="F81" s="90"/>
      <c r="G81" s="86">
        <v>12</v>
      </c>
      <c r="H81" s="87"/>
      <c r="I81" s="82"/>
      <c r="J81" s="83">
        <f>SUM(I80:I84)</f>
        <v>0</v>
      </c>
    </row>
    <row r="82" spans="1:10" s="36" customFormat="1" ht="18" customHeight="1" x14ac:dyDescent="0.2">
      <c r="A82" s="80"/>
      <c r="B82" s="81"/>
      <c r="C82" s="141"/>
      <c r="D82" s="89"/>
      <c r="E82" s="84"/>
      <c r="F82" s="90"/>
      <c r="G82" s="86" t="s">
        <v>22</v>
      </c>
      <c r="H82" s="87"/>
      <c r="I82" s="82"/>
      <c r="J82" s="91"/>
    </row>
    <row r="83" spans="1:10" s="36" customFormat="1" ht="18" customHeight="1" x14ac:dyDescent="0.2">
      <c r="A83" s="80"/>
      <c r="B83" s="127"/>
      <c r="C83" s="143"/>
      <c r="D83" s="128"/>
      <c r="E83" s="84"/>
      <c r="F83" s="90"/>
      <c r="G83" s="92"/>
      <c r="H83" s="93"/>
      <c r="I83" s="94"/>
      <c r="J83" s="95"/>
    </row>
    <row r="84" spans="1:10" s="36" customFormat="1" ht="18" hidden="1" customHeight="1" x14ac:dyDescent="0.2">
      <c r="A84" s="80"/>
      <c r="B84" s="129"/>
      <c r="C84" s="144"/>
      <c r="D84" s="130"/>
      <c r="E84" s="84"/>
      <c r="F84" s="90"/>
      <c r="G84" s="100"/>
      <c r="H84" s="101"/>
      <c r="I84" s="102"/>
      <c r="J84" s="103"/>
    </row>
    <row r="85" spans="1:10" s="36" customFormat="1" ht="18" hidden="1" customHeight="1" x14ac:dyDescent="0.2">
      <c r="A85" s="80"/>
      <c r="B85" s="132"/>
      <c r="C85" s="145"/>
      <c r="D85" s="133"/>
      <c r="E85" s="84"/>
      <c r="F85" s="90"/>
      <c r="G85" s="105"/>
      <c r="H85" s="106"/>
      <c r="I85" s="107"/>
      <c r="J85" s="108"/>
    </row>
    <row r="86" spans="1:10" s="36" customFormat="1" ht="18" customHeight="1" x14ac:dyDescent="0.2">
      <c r="A86" s="80"/>
      <c r="B86" s="125" t="s">
        <v>10</v>
      </c>
      <c r="C86" s="141"/>
      <c r="D86" s="91">
        <f>SUM(C85:C92)</f>
        <v>0</v>
      </c>
      <c r="E86" s="84"/>
      <c r="F86" s="90"/>
      <c r="G86" s="86">
        <v>13</v>
      </c>
      <c r="H86" s="87"/>
      <c r="I86" s="82"/>
      <c r="J86" s="88">
        <f>SUM(I85:I92)</f>
        <v>0</v>
      </c>
    </row>
    <row r="87" spans="1:10" s="36" customFormat="1" ht="18" customHeight="1" x14ac:dyDescent="0.2">
      <c r="A87" s="80"/>
      <c r="B87" s="142"/>
      <c r="C87" s="141"/>
      <c r="D87" s="89"/>
      <c r="E87" s="84"/>
      <c r="F87" s="90"/>
      <c r="G87" s="86" t="s">
        <v>23</v>
      </c>
      <c r="H87" s="87"/>
      <c r="I87" s="82"/>
      <c r="J87" s="91"/>
    </row>
    <row r="88" spans="1:10" s="36" customFormat="1" ht="18" customHeight="1" x14ac:dyDescent="0.2">
      <c r="A88" s="80"/>
      <c r="B88" s="142"/>
      <c r="C88" s="141"/>
      <c r="D88" s="89"/>
      <c r="E88" s="84"/>
      <c r="F88" s="90"/>
      <c r="G88" s="96"/>
      <c r="H88" s="87"/>
      <c r="I88" s="82"/>
      <c r="J88" s="91"/>
    </row>
    <row r="89" spans="1:10" s="36" customFormat="1" ht="18" customHeight="1" x14ac:dyDescent="0.2">
      <c r="A89" s="80"/>
      <c r="B89" s="142"/>
      <c r="C89" s="141"/>
      <c r="D89" s="89"/>
      <c r="E89" s="84"/>
      <c r="F89" s="90"/>
      <c r="G89" s="96"/>
      <c r="H89" s="87"/>
      <c r="I89" s="82"/>
      <c r="J89" s="91"/>
    </row>
    <row r="90" spans="1:10" s="36" customFormat="1" ht="18" customHeight="1" x14ac:dyDescent="0.2">
      <c r="A90" s="80"/>
      <c r="B90" s="142"/>
      <c r="C90" s="141"/>
      <c r="D90" s="89"/>
      <c r="E90" s="84"/>
      <c r="F90" s="90"/>
      <c r="G90" s="96"/>
      <c r="H90" s="87"/>
      <c r="I90" s="82"/>
      <c r="J90" s="91"/>
    </row>
    <row r="91" spans="1:10" s="36" customFormat="1" ht="18" customHeight="1" x14ac:dyDescent="0.2">
      <c r="A91" s="80"/>
      <c r="B91" s="146"/>
      <c r="C91" s="143"/>
      <c r="D91" s="128"/>
      <c r="E91" s="84"/>
      <c r="F91" s="90"/>
      <c r="G91" s="92"/>
      <c r="H91" s="93"/>
      <c r="I91" s="94"/>
      <c r="J91" s="95"/>
    </row>
    <row r="92" spans="1:10" s="36" customFormat="1" ht="18" hidden="1" customHeight="1" x14ac:dyDescent="0.2">
      <c r="A92" s="80"/>
      <c r="B92" s="147"/>
      <c r="C92" s="102"/>
      <c r="D92" s="130"/>
      <c r="E92" s="84"/>
      <c r="F92" s="90"/>
      <c r="G92" s="100"/>
      <c r="H92" s="101"/>
      <c r="I92" s="102"/>
      <c r="J92" s="103"/>
    </row>
    <row r="93" spans="1:10" s="36" customFormat="1" ht="18" hidden="1" customHeight="1" x14ac:dyDescent="0.2">
      <c r="A93" s="80"/>
      <c r="B93" s="132"/>
      <c r="C93" s="107"/>
      <c r="D93" s="133"/>
      <c r="E93" s="84"/>
      <c r="F93" s="90"/>
      <c r="G93" s="105"/>
      <c r="H93" s="106"/>
      <c r="I93" s="107"/>
      <c r="J93" s="108"/>
    </row>
    <row r="94" spans="1:10" s="36" customFormat="1" ht="18" customHeight="1" x14ac:dyDescent="0.2">
      <c r="A94" s="80"/>
      <c r="B94" s="148" t="s">
        <v>7</v>
      </c>
      <c r="C94" s="149"/>
      <c r="D94" s="91">
        <f>SUM(C93:C104)</f>
        <v>0</v>
      </c>
      <c r="E94" s="84"/>
      <c r="F94" s="90"/>
      <c r="G94" s="86">
        <v>14</v>
      </c>
      <c r="H94" s="87"/>
      <c r="I94" s="82"/>
      <c r="J94" s="83">
        <f>SUM(I93:I98)</f>
        <v>0</v>
      </c>
    </row>
    <row r="95" spans="1:10" s="36" customFormat="1" ht="18" customHeight="1" x14ac:dyDescent="0.2">
      <c r="A95" s="80"/>
      <c r="B95" s="150"/>
      <c r="C95" s="149"/>
      <c r="D95" s="91"/>
      <c r="E95" s="84"/>
      <c r="F95" s="90"/>
      <c r="G95" s="86" t="s">
        <v>24</v>
      </c>
      <c r="H95" s="87"/>
      <c r="I95" s="82"/>
      <c r="J95" s="91"/>
    </row>
    <row r="96" spans="1:10" s="36" customFormat="1" ht="18" customHeight="1" x14ac:dyDescent="0.2">
      <c r="A96" s="80"/>
      <c r="B96" s="150"/>
      <c r="C96" s="149"/>
      <c r="D96" s="89"/>
      <c r="E96" s="84"/>
      <c r="F96" s="90"/>
      <c r="G96" s="96"/>
      <c r="H96" s="87"/>
      <c r="I96" s="82"/>
      <c r="J96" s="91"/>
    </row>
    <row r="97" spans="1:10" s="36" customFormat="1" ht="18" customHeight="1" x14ac:dyDescent="0.2">
      <c r="A97" s="80"/>
      <c r="B97" s="150"/>
      <c r="C97" s="149"/>
      <c r="D97" s="89"/>
      <c r="E97" s="84"/>
      <c r="F97" s="90"/>
      <c r="G97" s="92"/>
      <c r="H97" s="93"/>
      <c r="I97" s="94"/>
      <c r="J97" s="95"/>
    </row>
    <row r="98" spans="1:10" s="36" customFormat="1" ht="18" hidden="1" customHeight="1" x14ac:dyDescent="0.2">
      <c r="A98" s="80"/>
      <c r="B98" s="150"/>
      <c r="C98" s="149"/>
      <c r="D98" s="89"/>
      <c r="E98" s="84"/>
      <c r="F98" s="90"/>
      <c r="G98" s="100"/>
      <c r="H98" s="101"/>
      <c r="I98" s="102"/>
      <c r="J98" s="103"/>
    </row>
    <row r="99" spans="1:10" s="36" customFormat="1" ht="18" hidden="1" customHeight="1" x14ac:dyDescent="0.2">
      <c r="A99" s="80"/>
      <c r="B99" s="150"/>
      <c r="C99" s="149"/>
      <c r="D99" s="89"/>
      <c r="E99" s="84"/>
      <c r="F99" s="90"/>
      <c r="G99" s="105"/>
      <c r="H99" s="106"/>
      <c r="I99" s="107"/>
      <c r="J99" s="108"/>
    </row>
    <row r="100" spans="1:10" s="36" customFormat="1" ht="18" customHeight="1" x14ac:dyDescent="0.2">
      <c r="A100" s="80"/>
      <c r="B100" s="150"/>
      <c r="C100" s="149"/>
      <c r="D100" s="89"/>
      <c r="E100" s="84"/>
      <c r="F100" s="90"/>
      <c r="G100" s="86">
        <v>15</v>
      </c>
      <c r="H100" s="87"/>
      <c r="I100" s="82"/>
      <c r="J100" s="88">
        <f>SUM(I99:I104)</f>
        <v>0</v>
      </c>
    </row>
    <row r="101" spans="1:10" s="36" customFormat="1" ht="18" customHeight="1" x14ac:dyDescent="0.2">
      <c r="A101" s="80"/>
      <c r="B101" s="150"/>
      <c r="C101" s="149"/>
      <c r="D101" s="89"/>
      <c r="E101" s="84"/>
      <c r="F101" s="90"/>
      <c r="G101" s="86" t="s">
        <v>25</v>
      </c>
      <c r="H101" s="87"/>
      <c r="I101" s="82"/>
      <c r="J101" s="91"/>
    </row>
    <row r="102" spans="1:10" s="36" customFormat="1" ht="18" customHeight="1" x14ac:dyDescent="0.2">
      <c r="A102" s="80"/>
      <c r="B102" s="150"/>
      <c r="C102" s="149"/>
      <c r="D102" s="89"/>
      <c r="F102" s="90"/>
      <c r="G102" s="96"/>
      <c r="H102" s="87"/>
      <c r="I102" s="82"/>
      <c r="J102" s="91"/>
    </row>
    <row r="103" spans="1:10" s="36" customFormat="1" ht="18" customHeight="1" thickBot="1" x14ac:dyDescent="0.25">
      <c r="A103" s="80"/>
      <c r="B103" s="150"/>
      <c r="C103" s="149"/>
      <c r="D103" s="171"/>
      <c r="E103" s="151"/>
      <c r="F103" s="170"/>
      <c r="G103" s="96"/>
      <c r="H103" s="87"/>
      <c r="I103" s="82"/>
      <c r="J103" s="91"/>
    </row>
    <row r="104" spans="1:10" s="36" customFormat="1" ht="15" hidden="1" thickBot="1" x14ac:dyDescent="0.25">
      <c r="A104" s="38"/>
      <c r="B104" s="41"/>
      <c r="C104" s="64"/>
      <c r="D104" s="155"/>
      <c r="E104" s="39"/>
      <c r="F104" s="40"/>
      <c r="G104" s="42"/>
      <c r="H104" s="43"/>
      <c r="I104" s="63"/>
      <c r="J104" s="91"/>
    </row>
    <row r="105" spans="1:10" s="36" customFormat="1" ht="12" x14ac:dyDescent="0.2">
      <c r="A105" s="53"/>
      <c r="B105" s="238" t="s">
        <v>53</v>
      </c>
      <c r="C105" s="239"/>
      <c r="D105" s="222">
        <f>SUM(D7,D47,D62,D74,D86,D94)</f>
        <v>0</v>
      </c>
      <c r="E105" s="39"/>
      <c r="F105" s="51"/>
      <c r="G105" s="233" t="s">
        <v>73</v>
      </c>
      <c r="H105" s="234"/>
      <c r="I105" s="235"/>
      <c r="J105" s="222">
        <f>SUM(J7,J11,,J17,J26,J34,J41,J47,J56,J62,J68,J74,J81,J86,J94,J100)</f>
        <v>0</v>
      </c>
    </row>
    <row r="106" spans="1:10" s="36" customFormat="1" ht="13.2" customHeight="1" thickBot="1" x14ac:dyDescent="0.25">
      <c r="A106" s="54"/>
      <c r="B106" s="240"/>
      <c r="C106" s="241"/>
      <c r="D106" s="223"/>
      <c r="E106" s="39"/>
      <c r="F106" s="52"/>
      <c r="G106" s="236"/>
      <c r="H106" s="236"/>
      <c r="I106" s="237"/>
      <c r="J106" s="223"/>
    </row>
    <row r="107" spans="1:10" s="36" customFormat="1" ht="13.2" customHeight="1" thickBot="1" x14ac:dyDescent="0.25">
      <c r="A107" s="215" t="s">
        <v>29</v>
      </c>
      <c r="B107" s="224" t="s">
        <v>89</v>
      </c>
      <c r="C107" s="225"/>
      <c r="D107" s="242"/>
      <c r="E107" s="39"/>
      <c r="F107" s="218" t="s">
        <v>46</v>
      </c>
      <c r="G107" s="259" t="s">
        <v>75</v>
      </c>
      <c r="H107" s="254" t="s">
        <v>65</v>
      </c>
      <c r="I107" s="255"/>
      <c r="J107" s="252">
        <f>'16 鑑賞サポート費申請書'!C30</f>
        <v>0</v>
      </c>
    </row>
    <row r="108" spans="1:10" s="36" customFormat="1" ht="13.2" customHeight="1" thickBot="1" x14ac:dyDescent="0.25">
      <c r="A108" s="216"/>
      <c r="B108" s="226"/>
      <c r="C108" s="227"/>
      <c r="D108" s="243"/>
      <c r="E108" s="39"/>
      <c r="F108" s="219"/>
      <c r="G108" s="260"/>
      <c r="H108" s="256"/>
      <c r="I108" s="255"/>
      <c r="J108" s="253"/>
    </row>
    <row r="109" spans="1:10" s="36" customFormat="1" ht="13.2" customHeight="1" thickBot="1" x14ac:dyDescent="0.25">
      <c r="A109" s="216"/>
      <c r="B109" s="226"/>
      <c r="C109" s="227"/>
      <c r="D109" s="243"/>
      <c r="E109" s="39"/>
      <c r="F109" s="219"/>
      <c r="G109" s="260"/>
      <c r="H109" s="256"/>
      <c r="I109" s="255"/>
      <c r="J109" s="253"/>
    </row>
    <row r="110" spans="1:10" s="36" customFormat="1" ht="13.2" customHeight="1" thickBot="1" x14ac:dyDescent="0.25">
      <c r="A110" s="216"/>
      <c r="B110" s="226"/>
      <c r="C110" s="227"/>
      <c r="D110" s="243"/>
      <c r="E110" s="39"/>
      <c r="F110" s="219"/>
      <c r="G110" s="260"/>
      <c r="H110" s="256"/>
      <c r="I110" s="255"/>
      <c r="J110" s="253"/>
    </row>
    <row r="111" spans="1:10" s="36" customFormat="1" ht="13.2" customHeight="1" thickBot="1" x14ac:dyDescent="0.25">
      <c r="A111" s="216"/>
      <c r="B111" s="226"/>
      <c r="C111" s="227"/>
      <c r="D111" s="243"/>
      <c r="E111" s="39"/>
      <c r="F111" s="220"/>
      <c r="G111" s="259" t="s">
        <v>76</v>
      </c>
      <c r="H111" s="254" t="s">
        <v>66</v>
      </c>
      <c r="I111" s="255"/>
      <c r="J111" s="252">
        <f>'17 創作環境サポート費申請書'!C31</f>
        <v>0</v>
      </c>
    </row>
    <row r="112" spans="1:10" s="36" customFormat="1" ht="13.2" customHeight="1" thickBot="1" x14ac:dyDescent="0.25">
      <c r="A112" s="216"/>
      <c r="B112" s="226"/>
      <c r="C112" s="227"/>
      <c r="D112" s="243"/>
      <c r="E112" s="39"/>
      <c r="F112" s="220"/>
      <c r="G112" s="260"/>
      <c r="H112" s="256"/>
      <c r="I112" s="255"/>
      <c r="J112" s="253"/>
    </row>
    <row r="113" spans="1:10" s="36" customFormat="1" ht="12" customHeight="1" thickBot="1" x14ac:dyDescent="0.25">
      <c r="A113" s="216"/>
      <c r="B113" s="226"/>
      <c r="C113" s="227"/>
      <c r="D113" s="243"/>
      <c r="E113" s="39" t="s">
        <v>9</v>
      </c>
      <c r="F113" s="220"/>
      <c r="G113" s="260"/>
      <c r="H113" s="256"/>
      <c r="I113" s="255"/>
      <c r="J113" s="253"/>
    </row>
    <row r="114" spans="1:10" s="36" customFormat="1" ht="12" customHeight="1" thickBot="1" x14ac:dyDescent="0.25">
      <c r="A114" s="216"/>
      <c r="B114" s="226"/>
      <c r="C114" s="227"/>
      <c r="D114" s="243"/>
      <c r="E114" s="39"/>
      <c r="F114" s="221"/>
      <c r="G114" s="260"/>
      <c r="H114" s="256"/>
      <c r="I114" s="255"/>
      <c r="J114" s="253"/>
    </row>
    <row r="115" spans="1:10" s="36" customFormat="1" ht="11.1" customHeight="1" x14ac:dyDescent="0.2">
      <c r="A115" s="216"/>
      <c r="B115" s="226"/>
      <c r="C115" s="227"/>
      <c r="D115" s="243"/>
      <c r="E115" s="39" t="s">
        <v>9</v>
      </c>
      <c r="F115" s="230" t="s">
        <v>71</v>
      </c>
      <c r="G115" s="231"/>
      <c r="H115" s="231"/>
      <c r="I115" s="232"/>
      <c r="J115" s="257">
        <f>SUM(J107,J111)</f>
        <v>0</v>
      </c>
    </row>
    <row r="116" spans="1:10" s="36" customFormat="1" ht="11.4" thickBot="1" x14ac:dyDescent="0.25">
      <c r="A116" s="217"/>
      <c r="B116" s="228"/>
      <c r="C116" s="229"/>
      <c r="D116" s="244"/>
      <c r="E116" s="39"/>
      <c r="F116" s="204"/>
      <c r="G116" s="205"/>
      <c r="H116" s="205"/>
      <c r="I116" s="206"/>
      <c r="J116" s="258"/>
    </row>
    <row r="117" spans="1:10" s="36" customFormat="1" ht="17.399999999999999" customHeight="1" x14ac:dyDescent="0.2">
      <c r="A117" s="198" t="s">
        <v>30</v>
      </c>
      <c r="B117" s="177" t="s">
        <v>31</v>
      </c>
      <c r="C117" s="152"/>
      <c r="D117" s="164">
        <f>J125-(D105+D107)</f>
        <v>0</v>
      </c>
      <c r="E117" s="39"/>
      <c r="F117" s="201" t="s">
        <v>72</v>
      </c>
      <c r="G117" s="202"/>
      <c r="H117" s="202"/>
      <c r="I117" s="203"/>
      <c r="J117" s="246">
        <f>SUM(J105,J115)</f>
        <v>0</v>
      </c>
    </row>
    <row r="118" spans="1:10" s="36" customFormat="1" ht="17.399999999999999" customHeight="1" thickBot="1" x14ac:dyDescent="0.25">
      <c r="A118" s="199"/>
      <c r="B118" s="153"/>
      <c r="C118" s="154"/>
      <c r="D118" s="91"/>
      <c r="E118" s="39"/>
      <c r="F118" s="204"/>
      <c r="G118" s="205"/>
      <c r="H118" s="205"/>
      <c r="I118" s="206"/>
      <c r="J118" s="247"/>
    </row>
    <row r="119" spans="1:10" s="36" customFormat="1" ht="17.399999999999999" hidden="1" customHeight="1" x14ac:dyDescent="0.2">
      <c r="A119" s="199"/>
      <c r="B119" s="153"/>
      <c r="C119" s="154"/>
      <c r="D119" s="156"/>
      <c r="E119" s="39"/>
      <c r="F119" s="44"/>
      <c r="G119" s="45"/>
      <c r="H119" s="61"/>
      <c r="I119" s="62"/>
      <c r="J119" s="160"/>
    </row>
    <row r="120" spans="1:10" s="36" customFormat="1" ht="17.399999999999999" customHeight="1" x14ac:dyDescent="0.2">
      <c r="A120" s="199"/>
      <c r="B120" s="153"/>
      <c r="C120" s="154"/>
      <c r="D120" s="91"/>
      <c r="E120" s="39"/>
      <c r="F120" s="248" t="s">
        <v>68</v>
      </c>
      <c r="G120" s="249"/>
      <c r="H120" s="87"/>
      <c r="I120" s="172"/>
      <c r="J120" s="88">
        <f>SUM(I119:I124)</f>
        <v>0</v>
      </c>
    </row>
    <row r="121" spans="1:10" s="36" customFormat="1" ht="17.399999999999999" customHeight="1" x14ac:dyDescent="0.2">
      <c r="A121" s="199"/>
      <c r="B121" s="153"/>
      <c r="C121" s="154"/>
      <c r="D121" s="156"/>
      <c r="E121" s="39"/>
      <c r="F121" s="248"/>
      <c r="G121" s="249"/>
      <c r="H121" s="87"/>
      <c r="I121" s="172"/>
      <c r="J121" s="161"/>
    </row>
    <row r="122" spans="1:10" s="36" customFormat="1" ht="17.399999999999999" customHeight="1" x14ac:dyDescent="0.2">
      <c r="A122" s="199"/>
      <c r="B122" s="153"/>
      <c r="C122" s="154"/>
      <c r="D122" s="156"/>
      <c r="E122" s="39"/>
      <c r="F122" s="248"/>
      <c r="G122" s="249"/>
      <c r="H122" s="173"/>
      <c r="I122" s="174"/>
      <c r="J122" s="161"/>
    </row>
    <row r="123" spans="1:10" s="36" customFormat="1" ht="17.399999999999999" customHeight="1" x14ac:dyDescent="0.2">
      <c r="A123" s="199"/>
      <c r="B123" s="153"/>
      <c r="C123" s="154"/>
      <c r="D123" s="156"/>
      <c r="E123" s="39"/>
      <c r="F123" s="248"/>
      <c r="G123" s="249"/>
      <c r="H123" s="140"/>
      <c r="I123" s="174"/>
      <c r="J123" s="161"/>
    </row>
    <row r="124" spans="1:10" s="36" customFormat="1" ht="17.399999999999999" customHeight="1" thickBot="1" x14ac:dyDescent="0.25">
      <c r="A124" s="200"/>
      <c r="B124" s="207" t="s">
        <v>26</v>
      </c>
      <c r="C124" s="208"/>
      <c r="D124" s="157"/>
      <c r="E124" s="46"/>
      <c r="F124" s="250"/>
      <c r="G124" s="251"/>
      <c r="H124" s="175" t="s">
        <v>11</v>
      </c>
      <c r="I124" s="176"/>
      <c r="J124" s="159"/>
    </row>
    <row r="125" spans="1:10" s="36" customFormat="1" ht="49.2" customHeight="1" thickBot="1" x14ac:dyDescent="0.25">
      <c r="A125" s="271" t="s">
        <v>70</v>
      </c>
      <c r="B125" s="272"/>
      <c r="C125" s="272"/>
      <c r="D125" s="158">
        <f>J125</f>
        <v>0</v>
      </c>
      <c r="F125" s="271" t="s">
        <v>69</v>
      </c>
      <c r="G125" s="272"/>
      <c r="H125" s="272"/>
      <c r="I125" s="273"/>
      <c r="J125" s="162">
        <f>SUM(J117,J120)</f>
        <v>0</v>
      </c>
    </row>
    <row r="126" spans="1:10" ht="13.8" thickBot="1" x14ac:dyDescent="0.25">
      <c r="A126" s="65" t="s">
        <v>28</v>
      </c>
      <c r="B126" s="268" t="s">
        <v>54</v>
      </c>
      <c r="C126" s="268"/>
      <c r="D126" s="268"/>
      <c r="F126" s="31"/>
      <c r="G126" s="32"/>
      <c r="H126" s="32"/>
      <c r="I126" s="60"/>
      <c r="J126" s="33"/>
    </row>
    <row r="127" spans="1:10" ht="43.8" customHeight="1" thickBot="1" x14ac:dyDescent="0.25">
      <c r="A127" s="66" t="s">
        <v>27</v>
      </c>
      <c r="B127" s="269" t="s">
        <v>42</v>
      </c>
      <c r="C127" s="270"/>
      <c r="D127" s="270"/>
      <c r="F127" s="261" t="s">
        <v>67</v>
      </c>
      <c r="G127" s="263" t="s">
        <v>77</v>
      </c>
      <c r="H127" s="264"/>
      <c r="I127" s="265"/>
      <c r="J127" s="163">
        <f>'16 鑑賞サポート費申請書'!C28</f>
        <v>0</v>
      </c>
    </row>
    <row r="128" spans="1:10" s="29" customFormat="1" ht="43.8" customHeight="1" thickBot="1" x14ac:dyDescent="0.25">
      <c r="A128" s="34"/>
      <c r="B128" s="266"/>
      <c r="C128" s="267"/>
      <c r="D128" s="267"/>
      <c r="F128" s="262"/>
      <c r="G128" s="263" t="s">
        <v>78</v>
      </c>
      <c r="H128" s="264"/>
      <c r="I128" s="265"/>
      <c r="J128" s="163">
        <f>'17 創作環境サポート費申請書'!C29</f>
        <v>0</v>
      </c>
    </row>
    <row r="129" spans="1:10" x14ac:dyDescent="0.2">
      <c r="B129" s="35"/>
      <c r="H129" s="35"/>
    </row>
    <row r="130" spans="1:10" x14ac:dyDescent="0.2">
      <c r="A130" s="29"/>
      <c r="B130" s="29"/>
      <c r="C130" s="57"/>
      <c r="D130" s="29"/>
      <c r="F130" s="30"/>
      <c r="G130" s="245"/>
      <c r="H130" s="245"/>
      <c r="I130" s="245"/>
      <c r="J130" s="245"/>
    </row>
    <row r="131" spans="1:10" x14ac:dyDescent="0.2">
      <c r="B131" s="35"/>
      <c r="H131" s="35"/>
    </row>
    <row r="132" spans="1:10" x14ac:dyDescent="0.2">
      <c r="B132" s="35"/>
    </row>
    <row r="133" spans="1:10" x14ac:dyDescent="0.2">
      <c r="B133" s="35"/>
    </row>
    <row r="134" spans="1:10" x14ac:dyDescent="0.2">
      <c r="B134" s="35"/>
    </row>
    <row r="135" spans="1:10" x14ac:dyDescent="0.2">
      <c r="B135" s="35"/>
    </row>
    <row r="136" spans="1:10" x14ac:dyDescent="0.2">
      <c r="B136" s="35"/>
    </row>
    <row r="137" spans="1:10" x14ac:dyDescent="0.2">
      <c r="B137" s="35"/>
    </row>
    <row r="138" spans="1:10" x14ac:dyDescent="0.2">
      <c r="B138" s="35"/>
    </row>
    <row r="139" spans="1:10" x14ac:dyDescent="0.2">
      <c r="B139" s="35"/>
    </row>
    <row r="140" spans="1:10" x14ac:dyDescent="0.2">
      <c r="B140" s="35"/>
    </row>
    <row r="141" spans="1:10" x14ac:dyDescent="0.2">
      <c r="B141" s="35"/>
    </row>
    <row r="142" spans="1:10" x14ac:dyDescent="0.2">
      <c r="B142" s="35"/>
    </row>
    <row r="143" spans="1:10" x14ac:dyDescent="0.2">
      <c r="B143" s="35"/>
    </row>
    <row r="144" spans="1:10" x14ac:dyDescent="0.2">
      <c r="B144" s="35"/>
    </row>
    <row r="145" spans="2:2" x14ac:dyDescent="0.2">
      <c r="B145" s="35"/>
    </row>
    <row r="146" spans="2:2" x14ac:dyDescent="0.2">
      <c r="B146" s="35"/>
    </row>
    <row r="147" spans="2:2" x14ac:dyDescent="0.2">
      <c r="B147" s="35"/>
    </row>
    <row r="148" spans="2:2" x14ac:dyDescent="0.2">
      <c r="B148" s="35"/>
    </row>
    <row r="149" spans="2:2" x14ac:dyDescent="0.2">
      <c r="B149" s="35"/>
    </row>
    <row r="150" spans="2:2" x14ac:dyDescent="0.2">
      <c r="B150" s="35"/>
    </row>
    <row r="151" spans="2:2" x14ac:dyDescent="0.2">
      <c r="B151" s="35"/>
    </row>
    <row r="152" spans="2:2" x14ac:dyDescent="0.2">
      <c r="B152" s="35"/>
    </row>
  </sheetData>
  <sheetProtection algorithmName="SHA-512" hashValue="3RWgLIPEUvA5IU3aEQmQw7fEMRQv6ciEgVx/7eDl1JlETRqTLbCUNa1tf/dEmwR8imybyJkLyszJ4A/WiQmjUw==" saltValue="zdFB7aQMD/pvRlVTZFI5fw==" spinCount="100000" sheet="1" objects="1" formatCells="0" insertRows="0" deleteRows="0"/>
  <mergeCells count="34">
    <mergeCell ref="B128:D128"/>
    <mergeCell ref="B126:D126"/>
    <mergeCell ref="B127:D127"/>
    <mergeCell ref="F125:I125"/>
    <mergeCell ref="A125:C125"/>
    <mergeCell ref="G130:J130"/>
    <mergeCell ref="F5:G5"/>
    <mergeCell ref="J117:J118"/>
    <mergeCell ref="F120:G124"/>
    <mergeCell ref="J107:J110"/>
    <mergeCell ref="J105:J106"/>
    <mergeCell ref="H107:I110"/>
    <mergeCell ref="J115:J116"/>
    <mergeCell ref="J111:J114"/>
    <mergeCell ref="G107:G110"/>
    <mergeCell ref="G111:G114"/>
    <mergeCell ref="H111:I114"/>
    <mergeCell ref="F127:F128"/>
    <mergeCell ref="G127:I127"/>
    <mergeCell ref="G128:I128"/>
    <mergeCell ref="A117:A124"/>
    <mergeCell ref="F117:I118"/>
    <mergeCell ref="B124:C124"/>
    <mergeCell ref="A2:D2"/>
    <mergeCell ref="F2:G2"/>
    <mergeCell ref="H2:J2"/>
    <mergeCell ref="A107:A116"/>
    <mergeCell ref="F107:F114"/>
    <mergeCell ref="D105:D106"/>
    <mergeCell ref="B107:C116"/>
    <mergeCell ref="F115:I116"/>
    <mergeCell ref="G105:I106"/>
    <mergeCell ref="B105:C106"/>
    <mergeCell ref="D107:D116"/>
  </mergeCells>
  <phoneticPr fontId="2"/>
  <dataValidations count="2">
    <dataValidation allowBlank="1" showInputMessage="1" showErrorMessage="1" promptTitle="【重要】" prompt="支出の合計額と一致していますか？" sqref="D125" xr:uid="{00000000-0002-0000-0000-000000000000}"/>
    <dataValidation allowBlank="1" showInputMessage="1" showErrorMessage="1" promptTitle="【重要】" prompt="収入の合計額と一致していますか？" sqref="J125:J126" xr:uid="{00000000-0002-0000-0000-000001000000}"/>
  </dataValidations>
  <printOptions horizontalCentered="1"/>
  <pageMargins left="0.25" right="0.25" top="0.75" bottom="0.75" header="0.3" footer="0.3"/>
  <pageSetup paperSize="9" scale="44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B45"/>
  <sheetViews>
    <sheetView zoomScale="70" zoomScaleNormal="70" zoomScaleSheetLayoutView="78" workbookViewId="0">
      <selection activeCell="B2" sqref="B2"/>
    </sheetView>
  </sheetViews>
  <sheetFormatPr defaultColWidth="9" defaultRowHeight="10.8" x14ac:dyDescent="0.2"/>
  <cols>
    <col min="1" max="1" width="3" style="2" customWidth="1"/>
    <col min="2" max="2" width="99.44140625" style="2" customWidth="1"/>
    <col min="3" max="3" width="21.5546875" style="2" customWidth="1"/>
    <col min="4" max="4" width="14.88671875" style="2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78" t="s">
        <v>86</v>
      </c>
      <c r="B1" s="279"/>
      <c r="C1" s="279"/>
      <c r="D1" s="14"/>
      <c r="E1" s="14"/>
    </row>
    <row r="2" spans="1:28" s="3" customFormat="1" ht="48.75" customHeight="1" x14ac:dyDescent="0.2">
      <c r="A2" s="1"/>
      <c r="B2" s="67" t="s">
        <v>81</v>
      </c>
      <c r="C2" s="1"/>
      <c r="D2" s="178"/>
      <c r="E2" s="15"/>
      <c r="F2" s="15"/>
      <c r="G2" s="15"/>
      <c r="H2" s="1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97" t="s">
        <v>82</v>
      </c>
      <c r="C3" s="298"/>
      <c r="D3" s="179"/>
      <c r="E3" s="18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86">
        <f>'収支予算書（単年）'!H2</f>
        <v>0</v>
      </c>
      <c r="C4" s="281"/>
      <c r="D4" s="179"/>
      <c r="E4" s="18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9"/>
      <c r="E5" s="18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0" t="s">
        <v>33</v>
      </c>
      <c r="C6" s="281"/>
      <c r="D6" s="181"/>
      <c r="E6" s="18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61.8" customHeight="1" x14ac:dyDescent="0.2">
      <c r="A7" s="3"/>
      <c r="B7" s="282" t="s">
        <v>35</v>
      </c>
      <c r="C7" s="283"/>
      <c r="D7" s="182"/>
      <c r="E7" s="18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3"/>
      <c r="E8" s="18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76" t="s">
        <v>38</v>
      </c>
      <c r="C9" s="277"/>
      <c r="D9" s="184"/>
      <c r="E9" s="18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56.2" customHeight="1" x14ac:dyDescent="0.2">
      <c r="A10" s="3"/>
      <c r="B10" s="284"/>
      <c r="C10" s="285"/>
      <c r="D10" s="185"/>
      <c r="E10" s="18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6"/>
      <c r="E11" s="18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8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36.6" customHeight="1" x14ac:dyDescent="0.2">
      <c r="A13" s="2"/>
      <c r="B13" s="276" t="s">
        <v>44</v>
      </c>
      <c r="C13" s="277"/>
      <c r="D13"/>
      <c r="E13" s="18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28.8" customHeight="1" x14ac:dyDescent="0.2">
      <c r="A14" s="6"/>
      <c r="B14" s="47" t="s">
        <v>47</v>
      </c>
      <c r="C14" s="16" t="s">
        <v>34</v>
      </c>
      <c r="D14" s="186"/>
      <c r="E14" s="18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30.6" hidden="1" customHeight="1" x14ac:dyDescent="0.2">
      <c r="A15" s="6"/>
      <c r="B15" s="166"/>
      <c r="C15" s="168"/>
      <c r="D15" s="186"/>
      <c r="E15" s="18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30.6" customHeight="1" x14ac:dyDescent="0.2">
      <c r="A16" s="6"/>
      <c r="B16" s="166"/>
      <c r="C16" s="168"/>
      <c r="D16" s="186"/>
      <c r="E16" s="18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8" ht="27" customHeight="1" x14ac:dyDescent="0.2">
      <c r="A17" s="9"/>
      <c r="B17" s="166"/>
      <c r="C17" s="169"/>
      <c r="D17" s="186"/>
      <c r="E17" s="189"/>
    </row>
    <row r="18" spans="1:8" ht="27.6" customHeight="1" x14ac:dyDescent="0.2">
      <c r="A18" s="9"/>
      <c r="B18" s="166"/>
      <c r="C18" s="169"/>
      <c r="D18" s="186"/>
      <c r="E18" s="189"/>
    </row>
    <row r="19" spans="1:8" ht="27.6" customHeight="1" x14ac:dyDescent="0.2">
      <c r="A19" s="9"/>
      <c r="B19" s="166"/>
      <c r="C19" s="169"/>
      <c r="D19" s="186"/>
      <c r="E19" s="189"/>
    </row>
    <row r="20" spans="1:8" ht="27.6" customHeight="1" x14ac:dyDescent="0.2">
      <c r="A20" s="9"/>
      <c r="B20" s="166"/>
      <c r="C20" s="169"/>
      <c r="D20" s="186"/>
      <c r="E20" s="189"/>
    </row>
    <row r="21" spans="1:8" ht="27.6" customHeight="1" x14ac:dyDescent="0.2">
      <c r="A21" s="9"/>
      <c r="B21" s="166"/>
      <c r="C21" s="169"/>
      <c r="D21" s="186"/>
      <c r="E21" s="189"/>
    </row>
    <row r="22" spans="1:8" ht="27.6" customHeight="1" x14ac:dyDescent="0.2">
      <c r="A22" s="9"/>
      <c r="B22" s="166"/>
      <c r="C22" s="169"/>
      <c r="D22" s="186"/>
      <c r="E22" s="189"/>
    </row>
    <row r="23" spans="1:8" ht="27.6" customHeight="1" x14ac:dyDescent="0.2">
      <c r="A23" s="9"/>
      <c r="B23" s="166"/>
      <c r="C23" s="169"/>
      <c r="D23" s="186"/>
      <c r="E23" s="189"/>
    </row>
    <row r="24" spans="1:8" ht="27.6" customHeight="1" x14ac:dyDescent="0.2">
      <c r="A24" s="9"/>
      <c r="B24" s="166"/>
      <c r="C24" s="169"/>
      <c r="D24" s="186"/>
      <c r="E24" s="189"/>
    </row>
    <row r="25" spans="1:8" ht="27.6" customHeight="1" thickBot="1" x14ac:dyDescent="0.25">
      <c r="A25" s="9"/>
      <c r="B25" s="167"/>
      <c r="C25" s="168"/>
      <c r="D25" s="189"/>
      <c r="E25" s="189"/>
    </row>
    <row r="26" spans="1:8" ht="36" customHeight="1" thickBot="1" x14ac:dyDescent="0.25">
      <c r="A26" s="9"/>
      <c r="B26" s="48" t="s">
        <v>39</v>
      </c>
      <c r="C26" s="68">
        <f>SUM(C15:C25)</f>
        <v>0</v>
      </c>
      <c r="D26" s="189"/>
      <c r="E26" s="190"/>
    </row>
    <row r="27" spans="1:8" ht="9.9" customHeight="1" thickBot="1" x14ac:dyDescent="0.25">
      <c r="C27" s="69"/>
      <c r="D27" s="191"/>
      <c r="E27" s="192"/>
      <c r="F27" s="10"/>
      <c r="G27" s="11"/>
      <c r="H27" s="11"/>
    </row>
    <row r="28" spans="1:8" ht="58.8" customHeight="1" thickBot="1" x14ac:dyDescent="0.25">
      <c r="B28" s="49" t="s">
        <v>55</v>
      </c>
      <c r="C28" s="68">
        <f>IF(C26&gt;=200000,200000,C26)</f>
        <v>0</v>
      </c>
      <c r="D28" s="193" t="s">
        <v>56</v>
      </c>
      <c r="E28" s="187"/>
      <c r="F28" s="10"/>
      <c r="G28" s="11"/>
      <c r="H28" s="11"/>
    </row>
    <row r="29" spans="1:8" ht="13.8" thickBot="1" x14ac:dyDescent="0.25">
      <c r="C29" s="70"/>
      <c r="D29" s="194"/>
      <c r="E29" s="187"/>
      <c r="F29" s="12"/>
    </row>
    <row r="30" spans="1:8" ht="58.8" customHeight="1" thickBot="1" x14ac:dyDescent="0.25">
      <c r="B30" s="49" t="s">
        <v>59</v>
      </c>
      <c r="C30" s="68">
        <f>IF(C26&gt;=200000,C26-200000,0)</f>
        <v>0</v>
      </c>
      <c r="D30" s="193" t="s">
        <v>60</v>
      </c>
      <c r="E30" s="187"/>
      <c r="F30" s="10"/>
      <c r="G30" s="11"/>
      <c r="H30" s="11"/>
    </row>
    <row r="31" spans="1:8" ht="11.4" customHeight="1" x14ac:dyDescent="0.2">
      <c r="B31" s="13"/>
      <c r="D31" s="187"/>
      <c r="E31" s="195"/>
      <c r="F31" s="10"/>
      <c r="G31" s="11"/>
      <c r="H31" s="11"/>
    </row>
    <row r="32" spans="1:8" ht="45.6" customHeight="1" x14ac:dyDescent="0.2">
      <c r="B32" s="274" t="s">
        <v>61</v>
      </c>
      <c r="C32" s="267"/>
      <c r="D32" s="275"/>
      <c r="E32"/>
      <c r="F32" s="12"/>
    </row>
    <row r="33" spans="2:6" ht="45.6" customHeight="1" x14ac:dyDescent="0.2">
      <c r="B33" s="274" t="s">
        <v>79</v>
      </c>
      <c r="C33" s="267"/>
      <c r="D33" s="275"/>
      <c r="E33"/>
      <c r="F33" s="12"/>
    </row>
    <row r="34" spans="2:6" ht="45.6" customHeight="1" x14ac:dyDescent="0.2">
      <c r="B34" s="274" t="s">
        <v>83</v>
      </c>
      <c r="C34" s="267"/>
      <c r="D34" s="275"/>
      <c r="E34"/>
      <c r="F34" s="12"/>
    </row>
    <row r="35" spans="2:6" ht="9.9" customHeight="1" x14ac:dyDescent="0.2">
      <c r="F35" s="12"/>
    </row>
    <row r="36" spans="2:6" ht="9.9" customHeight="1" x14ac:dyDescent="0.2">
      <c r="F36" s="12"/>
    </row>
    <row r="37" spans="2:6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</sheetData>
  <sheetProtection algorithmName="SHA-512" hashValue="7mS2YptLEKn+UtbE6Q3i/h7dyG0kCdPLbtmC5UKG2UYXhBetCnZZw0G06TunJD7xtns9BTlgj0t/jMbecalx8g==" saltValue="CmQ+geg94vxxSrGRu0HNDA==" spinCount="100000" sheet="1" objects="1" formatCells="0" formatRows="0" insertRows="0" deleteRows="0"/>
  <mergeCells count="11">
    <mergeCell ref="B32:D32"/>
    <mergeCell ref="B33:D33"/>
    <mergeCell ref="B34:D34"/>
    <mergeCell ref="B13:C13"/>
    <mergeCell ref="A1:C1"/>
    <mergeCell ref="B6:C6"/>
    <mergeCell ref="B7:C7"/>
    <mergeCell ref="B9:C9"/>
    <mergeCell ref="B10:C10"/>
    <mergeCell ref="B3:C3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B46"/>
  <sheetViews>
    <sheetView zoomScale="70" zoomScaleNormal="70" zoomScaleSheetLayoutView="70" workbookViewId="0">
      <selection activeCell="B2" sqref="B2"/>
    </sheetView>
  </sheetViews>
  <sheetFormatPr defaultColWidth="9" defaultRowHeight="10.8" x14ac:dyDescent="0.2"/>
  <cols>
    <col min="1" max="1" width="3" style="2" customWidth="1"/>
    <col min="2" max="2" width="108.5546875" style="2" customWidth="1"/>
    <col min="3" max="3" width="21.5546875" style="2" customWidth="1"/>
    <col min="4" max="4" width="18.33203125" style="2" bestFit="1" customWidth="1"/>
    <col min="5" max="5" width="13.21875" style="2" bestFit="1" customWidth="1"/>
    <col min="6" max="6" width="26.88671875" style="2" hidden="1" customWidth="1"/>
    <col min="7" max="8" width="9.6640625" style="2" hidden="1" customWidth="1"/>
    <col min="9" max="9" width="7.88671875" style="2" customWidth="1"/>
    <col min="10" max="16384" width="9" style="2"/>
  </cols>
  <sheetData>
    <row r="1" spans="1:28" ht="28.8" customHeight="1" x14ac:dyDescent="0.2">
      <c r="A1" s="278" t="s">
        <v>87</v>
      </c>
      <c r="B1" s="279"/>
      <c r="C1" s="279"/>
      <c r="D1" s="14"/>
      <c r="E1" s="14"/>
    </row>
    <row r="2" spans="1:28" s="3" customFormat="1" ht="48.75" customHeight="1" x14ac:dyDescent="0.2">
      <c r="A2" s="1"/>
      <c r="B2" s="67" t="s">
        <v>85</v>
      </c>
      <c r="C2" s="1"/>
      <c r="D2" s="178"/>
      <c r="E2" s="15"/>
      <c r="F2" s="15"/>
      <c r="G2" s="15"/>
      <c r="H2" s="15"/>
      <c r="I2" s="18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2" customHeight="1" x14ac:dyDescent="0.2">
      <c r="A3" s="3"/>
      <c r="B3" s="297" t="s">
        <v>82</v>
      </c>
      <c r="C3" s="298"/>
      <c r="D3" s="179"/>
      <c r="E3" s="180"/>
      <c r="F3" s="180"/>
      <c r="G3" s="180"/>
      <c r="H3" s="180"/>
      <c r="I3" s="18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8" ht="34.200000000000003" customHeight="1" x14ac:dyDescent="0.2">
      <c r="A4" s="3"/>
      <c r="B4" s="286">
        <f>'収支予算書（単年）'!H2</f>
        <v>0</v>
      </c>
      <c r="C4" s="281"/>
      <c r="D4" s="179"/>
      <c r="E4" s="180"/>
      <c r="F4" s="180"/>
      <c r="G4" s="180"/>
      <c r="H4" s="180"/>
      <c r="I4" s="18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8" ht="17.399999999999999" customHeight="1" x14ac:dyDescent="0.2">
      <c r="A5" s="3"/>
      <c r="B5" s="3"/>
      <c r="C5" s="3"/>
      <c r="D5" s="179"/>
      <c r="E5" s="180"/>
      <c r="F5" s="180"/>
      <c r="G5" s="180"/>
      <c r="H5" s="180"/>
      <c r="I5" s="1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8" ht="36" customHeight="1" x14ac:dyDescent="0.2">
      <c r="A6" s="3"/>
      <c r="B6" s="280" t="s">
        <v>36</v>
      </c>
      <c r="C6" s="281"/>
      <c r="D6" s="181"/>
      <c r="E6" s="180"/>
      <c r="F6" s="180"/>
      <c r="G6" s="180"/>
      <c r="H6" s="180"/>
      <c r="I6" s="1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8" ht="126.6" customHeight="1" x14ac:dyDescent="0.2">
      <c r="A7" s="3"/>
      <c r="B7" s="282" t="s">
        <v>45</v>
      </c>
      <c r="C7" s="283"/>
      <c r="D7" s="182"/>
      <c r="E7" s="180"/>
      <c r="F7" s="180"/>
      <c r="G7" s="180"/>
      <c r="H7" s="180"/>
      <c r="I7" s="1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8" ht="14.4" x14ac:dyDescent="0.2">
      <c r="A8" s="3"/>
      <c r="B8" s="5"/>
      <c r="C8" s="4"/>
      <c r="D8" s="183"/>
      <c r="E8" s="180"/>
      <c r="F8" s="180"/>
      <c r="G8" s="180"/>
      <c r="H8" s="180"/>
      <c r="I8" s="1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8" ht="36.6" customHeight="1" x14ac:dyDescent="0.2">
      <c r="A9" s="3"/>
      <c r="B9" s="276" t="s">
        <v>40</v>
      </c>
      <c r="C9" s="277"/>
      <c r="D9" s="184"/>
      <c r="E9" s="180"/>
      <c r="F9" s="180"/>
      <c r="G9" s="180"/>
      <c r="H9" s="180"/>
      <c r="I9" s="18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8" ht="262.2" customHeight="1" x14ac:dyDescent="0.2">
      <c r="A10" s="3"/>
      <c r="B10" s="287"/>
      <c r="C10" s="288"/>
      <c r="D10" s="185"/>
      <c r="E10" s="180"/>
      <c r="F10" s="180"/>
      <c r="G10" s="180"/>
      <c r="H10" s="180"/>
      <c r="I10" s="18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8" s="6" customFormat="1" ht="7.2" customHeight="1" x14ac:dyDescent="0.2">
      <c r="A11" s="2"/>
      <c r="D11" s="186"/>
      <c r="E11" s="187"/>
      <c r="F11" s="187"/>
      <c r="G11" s="187"/>
      <c r="H11" s="187"/>
      <c r="I11" s="18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8" ht="11.4" customHeight="1" x14ac:dyDescent="0.2">
      <c r="A12" s="3"/>
      <c r="B12" s="7"/>
      <c r="C12" s="8"/>
      <c r="D12" s="8"/>
      <c r="E12" s="180"/>
      <c r="F12" s="180"/>
      <c r="G12" s="180"/>
      <c r="H12" s="180"/>
      <c r="I12" s="18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8" s="6" customFormat="1" ht="27" customHeight="1" x14ac:dyDescent="0.2">
      <c r="A13" s="2"/>
      <c r="B13" s="276" t="s">
        <v>43</v>
      </c>
      <c r="C13" s="277"/>
      <c r="D13"/>
      <c r="E13" s="187"/>
      <c r="F13" s="187"/>
      <c r="G13" s="187"/>
      <c r="H13" s="187"/>
      <c r="I13" s="18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8" ht="32.4" customHeight="1" x14ac:dyDescent="0.2">
      <c r="A14" s="6"/>
      <c r="B14" s="47" t="s">
        <v>47</v>
      </c>
      <c r="C14" s="16" t="s">
        <v>34</v>
      </c>
      <c r="D14" s="186"/>
      <c r="E14" s="188"/>
      <c r="F14" s="188"/>
      <c r="G14" s="188"/>
      <c r="H14" s="188"/>
      <c r="I14" s="18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8" ht="27" hidden="1" customHeight="1" x14ac:dyDescent="0.2">
      <c r="A15" s="6"/>
      <c r="B15" s="166"/>
      <c r="C15" s="168"/>
      <c r="D15" s="186"/>
      <c r="E15" s="188"/>
      <c r="F15" s="188"/>
      <c r="G15" s="188"/>
      <c r="H15" s="188"/>
      <c r="I15" s="18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8" ht="27" customHeight="1" x14ac:dyDescent="0.2">
      <c r="A16" s="9"/>
      <c r="B16" s="166"/>
      <c r="C16" s="169"/>
      <c r="D16" s="186"/>
      <c r="E16" s="189"/>
      <c r="F16" s="187"/>
      <c r="G16" s="187"/>
      <c r="H16" s="187"/>
      <c r="I16" s="187"/>
    </row>
    <row r="17" spans="1:9" ht="27.6" customHeight="1" x14ac:dyDescent="0.2">
      <c r="A17" s="9"/>
      <c r="B17" s="166"/>
      <c r="C17" s="169"/>
      <c r="D17" s="186"/>
      <c r="E17" s="189"/>
      <c r="F17" s="187"/>
      <c r="G17" s="187"/>
      <c r="H17" s="187"/>
      <c r="I17" s="187"/>
    </row>
    <row r="18" spans="1:9" ht="27.6" customHeight="1" x14ac:dyDescent="0.2">
      <c r="A18" s="9"/>
      <c r="B18" s="166"/>
      <c r="C18" s="169"/>
      <c r="D18" s="186"/>
      <c r="E18" s="189"/>
      <c r="F18" s="187"/>
      <c r="G18" s="187"/>
      <c r="H18" s="187"/>
      <c r="I18" s="187"/>
    </row>
    <row r="19" spans="1:9" ht="27.6" customHeight="1" x14ac:dyDescent="0.2">
      <c r="A19" s="9"/>
      <c r="B19" s="166"/>
      <c r="C19" s="169"/>
      <c r="D19" s="186"/>
      <c r="E19" s="189"/>
      <c r="F19" s="187"/>
      <c r="G19" s="187"/>
      <c r="H19" s="187"/>
      <c r="I19" s="187"/>
    </row>
    <row r="20" spans="1:9" ht="27.6" customHeight="1" x14ac:dyDescent="0.2">
      <c r="A20" s="9"/>
      <c r="B20" s="166"/>
      <c r="C20" s="169"/>
      <c r="D20" s="186"/>
      <c r="E20" s="189"/>
      <c r="F20" s="187"/>
      <c r="G20" s="187"/>
      <c r="H20" s="187"/>
      <c r="I20" s="187"/>
    </row>
    <row r="21" spans="1:9" ht="27.6" customHeight="1" x14ac:dyDescent="0.2">
      <c r="A21" s="9"/>
      <c r="B21" s="166"/>
      <c r="C21" s="169"/>
      <c r="D21" s="186"/>
      <c r="E21" s="189"/>
      <c r="F21" s="187"/>
      <c r="G21" s="187"/>
      <c r="H21" s="187"/>
      <c r="I21" s="187"/>
    </row>
    <row r="22" spans="1:9" ht="27.6" customHeight="1" x14ac:dyDescent="0.2">
      <c r="A22" s="9"/>
      <c r="B22" s="166"/>
      <c r="C22" s="169"/>
      <c r="D22" s="186"/>
      <c r="E22" s="189"/>
      <c r="F22" s="187"/>
      <c r="G22" s="187"/>
      <c r="H22" s="187"/>
      <c r="I22" s="187"/>
    </row>
    <row r="23" spans="1:9" ht="27.6" customHeight="1" x14ac:dyDescent="0.2">
      <c r="A23" s="9"/>
      <c r="B23" s="166"/>
      <c r="C23" s="169"/>
      <c r="D23" s="186"/>
      <c r="E23" s="189"/>
      <c r="F23" s="187"/>
      <c r="G23" s="187"/>
      <c r="H23" s="187"/>
      <c r="I23" s="187"/>
    </row>
    <row r="24" spans="1:9" ht="27.6" customHeight="1" x14ac:dyDescent="0.2">
      <c r="A24" s="9"/>
      <c r="B24" s="166"/>
      <c r="C24" s="169"/>
      <c r="D24" s="186"/>
      <c r="E24" s="189"/>
      <c r="F24" s="187"/>
      <c r="G24" s="187"/>
      <c r="H24" s="187"/>
      <c r="I24" s="187"/>
    </row>
    <row r="25" spans="1:9" ht="27.6" customHeight="1" x14ac:dyDescent="0.2">
      <c r="A25" s="9"/>
      <c r="B25" s="166"/>
      <c r="C25" s="169"/>
      <c r="D25" s="186"/>
      <c r="E25" s="189"/>
      <c r="F25" s="187"/>
      <c r="G25" s="187"/>
      <c r="H25" s="187"/>
      <c r="I25" s="187"/>
    </row>
    <row r="26" spans="1:9" ht="27.6" customHeight="1" thickBot="1" x14ac:dyDescent="0.25">
      <c r="A26" s="9"/>
      <c r="B26" s="167"/>
      <c r="C26" s="168"/>
      <c r="D26" s="189"/>
      <c r="E26" s="189"/>
      <c r="F26" s="187"/>
      <c r="G26" s="187"/>
      <c r="H26" s="187"/>
      <c r="I26" s="187"/>
    </row>
    <row r="27" spans="1:9" ht="36" customHeight="1" thickBot="1" x14ac:dyDescent="0.25">
      <c r="A27" s="9"/>
      <c r="B27" s="50" t="s">
        <v>41</v>
      </c>
      <c r="C27" s="68">
        <f>SUM(C15:C26)</f>
        <v>0</v>
      </c>
      <c r="D27" s="189"/>
      <c r="E27" s="190"/>
      <c r="F27" s="187"/>
      <c r="G27" s="187"/>
      <c r="H27" s="187"/>
      <c r="I27" s="187"/>
    </row>
    <row r="28" spans="1:9" ht="9.9" customHeight="1" thickBot="1" x14ac:dyDescent="0.25">
      <c r="C28" s="69"/>
      <c r="D28" s="191"/>
      <c r="E28" s="192"/>
      <c r="F28" s="196"/>
      <c r="G28" s="195"/>
      <c r="H28" s="195"/>
      <c r="I28" s="187"/>
    </row>
    <row r="29" spans="1:9" ht="58.8" customHeight="1" thickBot="1" x14ac:dyDescent="0.25">
      <c r="B29" s="49" t="s">
        <v>57</v>
      </c>
      <c r="C29" s="68">
        <f>IF(C27&gt;=100000,100000,C27)</f>
        <v>0</v>
      </c>
      <c r="D29" s="193" t="s">
        <v>58</v>
      </c>
      <c r="E29" s="187"/>
      <c r="F29" s="196"/>
      <c r="G29" s="195"/>
      <c r="H29" s="195"/>
      <c r="I29" s="187"/>
    </row>
    <row r="30" spans="1:9" ht="13.8" thickBot="1" x14ac:dyDescent="0.25">
      <c r="C30" s="70"/>
      <c r="D30" s="194"/>
      <c r="E30" s="187"/>
      <c r="F30" s="197"/>
      <c r="G30" s="187"/>
      <c r="H30" s="187"/>
      <c r="I30" s="187"/>
    </row>
    <row r="31" spans="1:9" ht="58.8" customHeight="1" thickBot="1" x14ac:dyDescent="0.25">
      <c r="B31" s="49" t="s">
        <v>62</v>
      </c>
      <c r="C31" s="68">
        <f>IF(C27&gt;=100000,C27-100000,0)</f>
        <v>0</v>
      </c>
      <c r="D31" s="193" t="s">
        <v>63</v>
      </c>
      <c r="E31" s="187"/>
      <c r="F31" s="196"/>
      <c r="G31" s="195"/>
      <c r="H31" s="195"/>
      <c r="I31" s="187"/>
    </row>
    <row r="32" spans="1:9" ht="11.4" customHeight="1" x14ac:dyDescent="0.2">
      <c r="B32" s="13"/>
      <c r="E32" s="11"/>
      <c r="F32" s="10"/>
      <c r="G32" s="11"/>
      <c r="H32" s="11"/>
    </row>
    <row r="33" spans="2:6" ht="45.6" customHeight="1" x14ac:dyDescent="0.2">
      <c r="B33" s="274" t="s">
        <v>64</v>
      </c>
      <c r="C33" s="267"/>
      <c r="D33" s="275"/>
      <c r="E33"/>
      <c r="F33" s="12"/>
    </row>
    <row r="34" spans="2:6" ht="45.6" customHeight="1" x14ac:dyDescent="0.2">
      <c r="B34" s="274" t="s">
        <v>80</v>
      </c>
      <c r="C34" s="267"/>
      <c r="D34" s="275"/>
      <c r="E34"/>
      <c r="F34" s="12"/>
    </row>
    <row r="35" spans="2:6" ht="45.6" customHeight="1" x14ac:dyDescent="0.2">
      <c r="B35" s="274" t="s">
        <v>84</v>
      </c>
      <c r="C35" s="267"/>
      <c r="D35" s="275"/>
      <c r="E35"/>
      <c r="F35" s="12"/>
    </row>
    <row r="36" spans="2:6" ht="9.9" customHeight="1" x14ac:dyDescent="0.2">
      <c r="F36" s="12"/>
    </row>
    <row r="37" spans="2:6" ht="9.9" customHeight="1" x14ac:dyDescent="0.2">
      <c r="F37" s="12"/>
    </row>
    <row r="38" spans="2:6" x14ac:dyDescent="0.2">
      <c r="F38" s="12"/>
    </row>
    <row r="39" spans="2:6" x14ac:dyDescent="0.2">
      <c r="F39" s="12"/>
    </row>
    <row r="40" spans="2:6" x14ac:dyDescent="0.2">
      <c r="F40" s="12"/>
    </row>
    <row r="41" spans="2:6" x14ac:dyDescent="0.2">
      <c r="F41" s="12"/>
    </row>
    <row r="42" spans="2:6" x14ac:dyDescent="0.2">
      <c r="F42" s="12"/>
    </row>
    <row r="43" spans="2:6" x14ac:dyDescent="0.2">
      <c r="F43" s="12"/>
    </row>
    <row r="44" spans="2:6" x14ac:dyDescent="0.2">
      <c r="F44" s="12"/>
    </row>
    <row r="45" spans="2:6" x14ac:dyDescent="0.2">
      <c r="F45" s="12"/>
    </row>
    <row r="46" spans="2:6" x14ac:dyDescent="0.2">
      <c r="F46" s="12"/>
    </row>
  </sheetData>
  <sheetProtection algorithmName="SHA-512" hashValue="wuDGgbDVuRO+J4bqaRF/yGuW7O4EKFP3n7yKezj++aSs1rPGRrx8GWOvI9f7zVwEDeq94zH6HVKxsph/4kAKGA==" saltValue="hwUQm56hB1NA6njMSSfAEQ==" spinCount="100000" sheet="1" objects="1" formatCells="0" formatRows="0" insertRows="0" deleteRows="0"/>
  <mergeCells count="11">
    <mergeCell ref="B35:D35"/>
    <mergeCell ref="A1:C1"/>
    <mergeCell ref="B6:C6"/>
    <mergeCell ref="B7:C7"/>
    <mergeCell ref="B9:C9"/>
    <mergeCell ref="B10:C10"/>
    <mergeCell ref="B3:C3"/>
    <mergeCell ref="B4:C4"/>
    <mergeCell ref="B13:C13"/>
    <mergeCell ref="B33:D33"/>
    <mergeCell ref="B34:D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ignoredErrors>
    <ignoredError sqref="B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収支予算書（単年）</vt:lpstr>
      <vt:lpstr>16 鑑賞サポート費申請書</vt:lpstr>
      <vt:lpstr>17 創作環境サポート費申請書</vt:lpstr>
      <vt:lpstr>'16 鑑賞サポート費申請書'!Print_Area</vt:lpstr>
      <vt:lpstr>'17 創作環境サポート費申請書'!Print_Area</vt:lpstr>
      <vt:lpstr>'収支予算書（単年）'!Print_Area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2023-01-27T06:28:23Z</dcterms:modified>
</cp:coreProperties>
</file>